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95" windowHeight="7425"/>
  </bookViews>
  <sheets>
    <sheet name="Pliego 004" sheetId="1" r:id="rId1"/>
    <sheet name="Corte y Reconexión 002-2012" sheetId="2" r:id="rId2"/>
    <sheet name="Costos y cargos 002-2012" sheetId="3" r:id="rId3"/>
    <sheet name="Tarifa Prepago 002-2012" sheetId="4" r:id="rId4"/>
  </sheets>
  <externalReferences>
    <externalReference r:id="rId5"/>
    <externalReference r:id="rId6"/>
  </externalReferences>
  <definedNames>
    <definedName name="_04_11_2009">"Vigencia"</definedName>
    <definedName name="AP">[1]Pliego!#REF!</definedName>
    <definedName name="_xlnm.Print_Area" localSheetId="1">'Corte y Reconexión 002-2012'!$A$1:$L$95</definedName>
    <definedName name="_xlnm.Print_Area" localSheetId="2">'Costos y cargos 002-2012'!$A$1:$Y$152</definedName>
    <definedName name="_xlnm.Print_Area" localSheetId="0">'Pliego 004'!$A$1:$R$141</definedName>
    <definedName name="_xlnm.Print_Area" localSheetId="3">'Tarifa Prepago 002-2012'!$A$1:$AA$124</definedName>
    <definedName name="CBTPPAP">[1]Pliego!#REF!</definedName>
    <definedName name="CFOSE">[1]Pliego!#REF!</definedName>
    <definedName name="CONEXIONES_GART">#REF!</definedName>
    <definedName name="CORRECTIVO">[2]ActividadesCorrectivo!$B$6:$C$105</definedName>
    <definedName name="D">#REF!</definedName>
    <definedName name="FCB">#REF!</definedName>
    <definedName name="FD2G1">#REF!</definedName>
    <definedName name="FD2G2">#REF!</definedName>
    <definedName name="FD2G3">#REF!</definedName>
    <definedName name="FD2G4">#REF!</definedName>
    <definedName name="FD2SEIN">#REF!</definedName>
    <definedName name="FPGN">#REF!</definedName>
    <definedName name="fpm1692007">#REF!</definedName>
    <definedName name="FPMd">#REF!</definedName>
    <definedName name="FPMg">#REF!</definedName>
    <definedName name="FPMtp">#REF!</definedName>
    <definedName name="FPMts">#REF!</definedName>
    <definedName name="FR6G1">#REF!</definedName>
    <definedName name="FR6G2">#REF!</definedName>
    <definedName name="FR6G3">#REF!</definedName>
    <definedName name="FR6G4">#REF!</definedName>
    <definedName name="FR6SEIN">#REF!</definedName>
    <definedName name="FTAPBP">#REF!</definedName>
    <definedName name="FTC1692007">#REF!</definedName>
    <definedName name="FTCg">#REF!</definedName>
    <definedName name="FTCgc">#REF!</definedName>
    <definedName name="FTCtp">#REF!</definedName>
    <definedName name="FTCts">#REF!</definedName>
    <definedName name="IPAl">#REF!</definedName>
    <definedName name="IPCu">#REF!</definedName>
    <definedName name="MANOOBRA">'[2]CM-02'!$B$8:$H$12</definedName>
    <definedName name="MATERIAL">'[2]CM-01'!$B$7:$H$74</definedName>
    <definedName name="MRC">[1]Pliego!#REF!</definedName>
    <definedName name="NHUBTFP">[1]Pliego!#REF!</definedName>
    <definedName name="NHUBTPP">[1]Pliego!#REF!</definedName>
    <definedName name="Q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REPO01">#REF!</definedName>
    <definedName name="TRANSEQUIP">'[2]CM-02'!$B$17:$H$30</definedName>
    <definedName name="Vigencia">[1]Datos!$C$2</definedName>
    <definedName name="W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</definedNames>
  <calcPr calcId="125725"/>
</workbook>
</file>

<file path=xl/calcChain.xml><?xml version="1.0" encoding="utf-8"?>
<calcChain xmlns="http://schemas.openxmlformats.org/spreadsheetml/2006/main">
  <c r="A12" i="4"/>
  <c r="O12" s="1"/>
  <c r="A10"/>
  <c r="A9"/>
  <c r="O10"/>
  <c r="O9"/>
  <c r="N12" i="3"/>
  <c r="N10"/>
  <c r="N9"/>
</calcChain>
</file>

<file path=xl/sharedStrings.xml><?xml version="1.0" encoding="utf-8"?>
<sst xmlns="http://schemas.openxmlformats.org/spreadsheetml/2006/main" count="1984" uniqueCount="346">
  <si>
    <t>AREQUIPA</t>
  </si>
  <si>
    <t>ISLAY</t>
  </si>
  <si>
    <t xml:space="preserve">CAMANA </t>
  </si>
  <si>
    <t>ATICO</t>
  </si>
  <si>
    <t>CARAVELI -
OCOÑA</t>
  </si>
  <si>
    <t>VALLE DE
MAJES</t>
  </si>
  <si>
    <t>CHUQUI-
BAMBA</t>
  </si>
  <si>
    <t>REPARTICION
- MAJES</t>
  </si>
  <si>
    <t>VALLE DEL
COLCA</t>
  </si>
  <si>
    <t>ORCO-
PAMPA</t>
  </si>
  <si>
    <t>BELLA 
UNION</t>
  </si>
  <si>
    <t>COTAHUASI -
HUANCA</t>
  </si>
  <si>
    <t>SER
COLCA</t>
  </si>
  <si>
    <t>INCLUYE  FOSE</t>
  </si>
  <si>
    <t>Unidad</t>
  </si>
  <si>
    <t>I2</t>
  </si>
  <si>
    <t>I3</t>
  </si>
  <si>
    <t>A3</t>
  </si>
  <si>
    <t>A4</t>
  </si>
  <si>
    <t>I4</t>
  </si>
  <si>
    <t>A5</t>
  </si>
  <si>
    <t>SER</t>
  </si>
  <si>
    <t>TARIFAS PARA SUMINISTRO EN MEDIA TENSIÓN</t>
  </si>
  <si>
    <t>MT2  :</t>
  </si>
  <si>
    <t>MEDICION DOBLE DE ENERGIA ACTIVA Y POTENCIA ACTIVA</t>
  </si>
  <si>
    <t>2E 2P</t>
  </si>
  <si>
    <t>Cargo fijo mensual</t>
  </si>
  <si>
    <t>S/./cliente</t>
  </si>
  <si>
    <t>Cargo por energía activa en horas de punta</t>
  </si>
  <si>
    <t>Cént.S/./kWh</t>
  </si>
  <si>
    <t>Cargo por energía activa en horas fuera de punta</t>
  </si>
  <si>
    <t>Cargo por potencia activa de generación en horas de punta</t>
  </si>
  <si>
    <t>S/./kW-mes</t>
  </si>
  <si>
    <t>Cargo por potencia activa de distribución en horas de punta</t>
  </si>
  <si>
    <t>Cargo por exceso de potencia de distribución en horas fuera de punta</t>
  </si>
  <si>
    <t>Cargo por energía reactiva</t>
  </si>
  <si>
    <t>Cént.S/./kVARh</t>
  </si>
  <si>
    <t>MT3  :</t>
  </si>
  <si>
    <t>MEDICION DOBLE DE ENERGIA ACTIVA Y SIMPLE DE POTENCIA ACTIVA</t>
  </si>
  <si>
    <t>2E 1P</t>
  </si>
  <si>
    <t>Cargo por potencia activa de generación:</t>
  </si>
  <si>
    <t>Presente en punta</t>
  </si>
  <si>
    <t>Presente fuera de punta</t>
  </si>
  <si>
    <t>Cargo por potencia activa de distribución:</t>
  </si>
  <si>
    <t>MT4  :</t>
  </si>
  <si>
    <t>MEDICION SIMPLE DE ENERGIA Y POTENCIA ACTIVA</t>
  </si>
  <si>
    <t>1E 1P</t>
  </si>
  <si>
    <t>Cargo por energía activa</t>
  </si>
  <si>
    <t>TARIFAS PARA SUMINISTRO EN BAJA TENSIÓN</t>
  </si>
  <si>
    <t>BT2  :</t>
  </si>
  <si>
    <t>BT3  :</t>
  </si>
  <si>
    <t>BT4  :</t>
  </si>
  <si>
    <t>BT5A :</t>
  </si>
  <si>
    <t>MEDICION DOBLE DE ENERGIA ACTIVA</t>
  </si>
  <si>
    <t>2E</t>
  </si>
  <si>
    <t>a) Demanda máxima mensual hasta 20 kW en HP y HFP</t>
  </si>
  <si>
    <t>S/./ cliente</t>
  </si>
  <si>
    <t>Cargo por exceso de potencia en horas punta y/o fuera de punta</t>
  </si>
  <si>
    <t>b) Demanda máxima mensual hasta 20 kW en HP y 50 kW en HFP</t>
  </si>
  <si>
    <t>BT5B :</t>
  </si>
  <si>
    <t>MEDICION SIMPLE DE ENERGIA ACTIVA</t>
  </si>
  <si>
    <t>1E</t>
  </si>
  <si>
    <t>a) Residencial con consumo menor o igual a 30 kWh por mes</t>
  </si>
  <si>
    <t>Cargo fijo 1 : Lectura mensual</t>
  </si>
  <si>
    <t>Cargo fijo 2 : Lectura semestral</t>
  </si>
  <si>
    <t>b) Residencial con consumo mayor a 30 y menor o igual a 100 kWh por mes</t>
  </si>
  <si>
    <t>Cargo por energía activa - Primeros 30 kWh</t>
  </si>
  <si>
    <t>Cargo por energía activa - Exceso de 30 kWh</t>
  </si>
  <si>
    <t>c) Residencial con consumo mayor a 100 kWh por mes y No Residencial</t>
  </si>
  <si>
    <t>BT5C :</t>
  </si>
  <si>
    <t>MEDICION SIMPLE DE ENERGIA ACTIVA - ILUMINACION ADICIONAL</t>
  </si>
  <si>
    <t>BT5C-AP :</t>
  </si>
  <si>
    <t>MEDICION SIMPLE DE ENERGIA ACTIVA - ALUMBRADO PUBLICO</t>
  </si>
  <si>
    <t>BT5 D :</t>
  </si>
  <si>
    <t>MEDICION SIMPLE DE ENERGIA ACTIVA - MEDICION COLECTIVA</t>
  </si>
  <si>
    <t>BT6  :</t>
  </si>
  <si>
    <t>PENSION FIJA DE POTENCIA</t>
  </si>
  <si>
    <t>1P</t>
  </si>
  <si>
    <t>Cargo por potencia activa</t>
  </si>
  <si>
    <t>Cént.S/./W-mes</t>
  </si>
  <si>
    <t>BT7  :</t>
  </si>
  <si>
    <t>MEDICION SIMPLE DE ENERGIA ACTIVA - SERVICIO PREPAGO</t>
  </si>
  <si>
    <t>Cargo fijo 1 : Sistema recarga por códigos</t>
  </si>
  <si>
    <t>Cargo fijo 2 : Sistema recarga por tarjetas</t>
  </si>
  <si>
    <t>PLIEGO</t>
  </si>
  <si>
    <t>LOCALIDADES QUE COMPRENDE</t>
  </si>
  <si>
    <t>TIPO</t>
  </si>
  <si>
    <t>Arequipa</t>
  </si>
  <si>
    <t>Interconectado Sector 2</t>
  </si>
  <si>
    <t>REPARTICION - MAJES</t>
  </si>
  <si>
    <t>Majes, Siguas, Tambillo, Santa Rita, La Joya, San Camilo, San Luis, La Cano, San José, San Isidro</t>
  </si>
  <si>
    <t>Interconectado Sector 4</t>
  </si>
  <si>
    <t>Mollendo, Matarani, Mejía, La Curva, La Punta, Cocachacra</t>
  </si>
  <si>
    <t>Interconectado Sector 3</t>
  </si>
  <si>
    <t>VALLE DEL COLCA</t>
  </si>
  <si>
    <t>Localidades del Valle del Colca, exceptuando aquellas comprendidas por el SER Colca</t>
  </si>
  <si>
    <t>CAMANA</t>
  </si>
  <si>
    <t>Camaná</t>
  </si>
  <si>
    <t>ORCOPAMPA</t>
  </si>
  <si>
    <t>Orcopampa</t>
  </si>
  <si>
    <t>Atico</t>
  </si>
  <si>
    <t>Aislado Sector 3</t>
  </si>
  <si>
    <t>BELLA UNION</t>
  </si>
  <si>
    <t>Bella Unión, Acarí, Lomas, Yauca, Atiquipa, Jaqui y Chala.</t>
  </si>
  <si>
    <t>CARAVELI - OCOÑA</t>
  </si>
  <si>
    <t>Caravelí, Ocoña</t>
  </si>
  <si>
    <t>Aislado Sector 4</t>
  </si>
  <si>
    <t>COTAHUASI - HUANCA</t>
  </si>
  <si>
    <t>Cotahuasi - Huanca</t>
  </si>
  <si>
    <t>Aislado Sector 5</t>
  </si>
  <si>
    <t>VALLE DE MAJES</t>
  </si>
  <si>
    <t>Corire, Aplao, Huancarqui</t>
  </si>
  <si>
    <t>SER COLCA</t>
  </si>
  <si>
    <t>PSE Valle de Colca II Etapa</t>
  </si>
  <si>
    <t>Interconectado Sector SER</t>
  </si>
  <si>
    <t>CHUQUIBAMBA</t>
  </si>
  <si>
    <t>Chuquibamba, Viraco, Machaguay, Pampacolca, Tipan</t>
  </si>
  <si>
    <t>IMPORTES MAXIMOS DE CORTE Y RECONEXION  APLICABLES A USUARIOS FINALES DEL SERVICIO PUBLICO DE ELECTRICIDAD (*)</t>
  </si>
  <si>
    <t>De acuerdo a lo fijado por Resolución OSINERGMIN N° 159-2011-OS/CD y Factores de Actualización Tarifaria</t>
  </si>
  <si>
    <t>Conexiones monofásicas hasta 10 kW (BT5A-BT5B-BT6)</t>
  </si>
  <si>
    <t>Conexiones trifásicas hasta 20 kW Resto de Opciones (BT2-BT3-BT4)</t>
  </si>
  <si>
    <t>Descripción</t>
  </si>
  <si>
    <t>Costo Total (S/.)</t>
  </si>
  <si>
    <t>Tipo</t>
  </si>
  <si>
    <t>Modalidad</t>
  </si>
  <si>
    <t>Traslado</t>
  </si>
  <si>
    <t>Urbano Provincia</t>
  </si>
  <si>
    <t>Rural</t>
  </si>
  <si>
    <t>Corte</t>
  </si>
  <si>
    <t>Fusible o interruptor (tapa sin ranura)</t>
  </si>
  <si>
    <t>Interruptor (tapa con ranura)</t>
  </si>
  <si>
    <t>Retiro</t>
  </si>
  <si>
    <t>Conexión aérea</t>
  </si>
  <si>
    <t>Camioneta</t>
  </si>
  <si>
    <t>Caja de medición (aislamiento acometida)</t>
  </si>
  <si>
    <t>Conexión subterránea</t>
  </si>
  <si>
    <t>Línea aérea (empalme)</t>
  </si>
  <si>
    <t>Conexión mixta</t>
  </si>
  <si>
    <t>Reconexión</t>
  </si>
  <si>
    <t>Reinstalación</t>
  </si>
  <si>
    <t>Conexiones trifásicas mayores a 20 kW Resto de Opciones (BT2-BT3-BT4)</t>
  </si>
  <si>
    <t xml:space="preserve">Costo Total </t>
  </si>
  <si>
    <t>Fusible o Interruptor (tapa sin ranura)</t>
  </si>
  <si>
    <t>Caja de medición (aislamiento acometida bloqueada)</t>
  </si>
  <si>
    <t>Conexión subterránea (empalme y cable de acometida)</t>
  </si>
  <si>
    <t>Conexión mixta (empalme y cable de acometida)</t>
  </si>
  <si>
    <t>Costo Total (S/.)
Rural</t>
  </si>
  <si>
    <t>Conexiones trifásicas hasta 20 kW (BT5A-BT5B-BT6)</t>
  </si>
  <si>
    <t>Camioneta 4x4</t>
  </si>
  <si>
    <t xml:space="preserve">Conexiones trifásicas hasta 1000 kW Resto de Opciones (MT2-MT3-MT4) </t>
  </si>
  <si>
    <t>Sistema de Protección - PMI</t>
  </si>
  <si>
    <t>Sistema de Protección - Celda</t>
  </si>
  <si>
    <t>PMI</t>
  </si>
  <si>
    <t>Celda</t>
  </si>
  <si>
    <r>
      <t xml:space="preserve">Nota: </t>
    </r>
    <r>
      <rPr>
        <sz val="10"/>
        <rFont val="Arial"/>
        <family val="2"/>
      </rPr>
      <t xml:space="preserve">De acuerdo a Resolución Nº 244-2007-OS/CD e Informe Nº 0151-2007-GART las zonas especificadas como </t>
    </r>
  </si>
  <si>
    <t>Urbano Provincia y Rural comprenden lo siguiente:</t>
  </si>
  <si>
    <t>Zona</t>
  </si>
  <si>
    <t>Sectores Típicos</t>
  </si>
  <si>
    <t>Sistemas Eléctricos</t>
  </si>
  <si>
    <t>Urbano 
Provincia</t>
  </si>
  <si>
    <t>2 y 3</t>
  </si>
  <si>
    <t>Arequipa, Islay, Camaná, Atico</t>
  </si>
  <si>
    <t>4 y 5</t>
  </si>
  <si>
    <t xml:space="preserve">Caravelí, Ocoña, Valle de Majes, Chuquibamba, Repartición, Majes, </t>
  </si>
  <si>
    <t>(*) No incluye IGV</t>
  </si>
  <si>
    <t>Valle del Colca, Orcopampa, Bella Unión, Cotahuasi y Huanca</t>
  </si>
  <si>
    <t>PRESUPUESTOS DE LA CONEXIÓN (*)</t>
  </si>
  <si>
    <t>CARGOS POR REPOSICIÓN Y MANTENIMIENTO DE LA CONEXIÓN (*)</t>
  </si>
  <si>
    <t>De acuerdo a lo fijado por Resolución OSINERGMIN N° 153-2011-OS/CD y Factores de Actualización Tarifaria</t>
  </si>
  <si>
    <t>Conexiones en Baja Tensión  -  Nuevos Soles</t>
  </si>
  <si>
    <t>Subtipo</t>
  </si>
  <si>
    <t>Nivel de Tensión</t>
  </si>
  <si>
    <t>Fases</t>
  </si>
  <si>
    <t>Potencia Conectada</t>
  </si>
  <si>
    <t>Opción Tarifaria</t>
  </si>
  <si>
    <t>Aérea</t>
  </si>
  <si>
    <t>Subterránea</t>
  </si>
  <si>
    <t>Mixta (aérea/subterránea)</t>
  </si>
  <si>
    <t>Simple</t>
  </si>
  <si>
    <t>Doble</t>
  </si>
  <si>
    <t>C1</t>
  </si>
  <si>
    <t>C1.1</t>
  </si>
  <si>
    <t>Baja Tensión 220 V</t>
  </si>
  <si>
    <t>Monofásica</t>
  </si>
  <si>
    <t>Hasta 3 kW</t>
  </si>
  <si>
    <t>BT5A</t>
  </si>
  <si>
    <t>BT5B (2 hilos)</t>
  </si>
  <si>
    <t>BT5B-EN (2 hilos)</t>
  </si>
  <si>
    <t>BT5B (3 hilos)</t>
  </si>
  <si>
    <t>BT5B-EM (2 hilos)</t>
  </si>
  <si>
    <t>BT6</t>
  </si>
  <si>
    <t>BT5B-EN (3 hilos)</t>
  </si>
  <si>
    <t>C1.2</t>
  </si>
  <si>
    <t>Mayor a 3 kW 
hasta 10 kW</t>
  </si>
  <si>
    <t>BT5B-EM (3 hilos)</t>
  </si>
  <si>
    <t>C2</t>
  </si>
  <si>
    <t>C2.1</t>
  </si>
  <si>
    <t>Trifásica</t>
  </si>
  <si>
    <t>Hasta 10 kW</t>
  </si>
  <si>
    <t>BT5B</t>
  </si>
  <si>
    <t>BT2</t>
  </si>
  <si>
    <t>BT3</t>
  </si>
  <si>
    <t>BT4</t>
  </si>
  <si>
    <t>BT5B-EN</t>
  </si>
  <si>
    <t>C2.2</t>
  </si>
  <si>
    <t>Mayor a 10 kW 
hasta 20 kW</t>
  </si>
  <si>
    <t>BT5B-EM</t>
  </si>
  <si>
    <t>C3</t>
  </si>
  <si>
    <t>C3.1</t>
  </si>
  <si>
    <t>Mayor a 20 kW 
hasta 50 kW</t>
  </si>
  <si>
    <t>C4</t>
  </si>
  <si>
    <t>C4.1</t>
  </si>
  <si>
    <t>Mayor a 50 kW 
hasta 75 kW</t>
  </si>
  <si>
    <t>C4.2</t>
  </si>
  <si>
    <t>Mayor a 75 kW 
hasta 150 kW</t>
  </si>
  <si>
    <t>C4.3</t>
  </si>
  <si>
    <t>Mayor a 150 kW 
hasta 225 kW</t>
  </si>
  <si>
    <t>C4.4</t>
  </si>
  <si>
    <t>Mayor a 225 kW 
hasta 300 kW</t>
  </si>
  <si>
    <t>Baja Tensión 380/220 V</t>
  </si>
  <si>
    <t>Conexión Rural (Sectores 4 y 5) - Nuevos Soles</t>
  </si>
  <si>
    <t>Conexiones en Baja Tensión Múltiples - Nuevos Soles</t>
  </si>
  <si>
    <t>Conexión</t>
  </si>
  <si>
    <t>Caja toma de 3 a 6 usuarios</t>
  </si>
  <si>
    <t>Caja toma de 7-12 
usuarios</t>
  </si>
  <si>
    <t>Caja toma de 13-18
usuarios</t>
  </si>
  <si>
    <t>Baja Tensión 220V</t>
  </si>
  <si>
    <t>Baja Tensión  220 V</t>
  </si>
  <si>
    <t>Baja Tensión  380/220 V</t>
  </si>
  <si>
    <t>Conexiones Básicas en Media Tensión - Nuevos Soles</t>
  </si>
  <si>
    <t>10 kV</t>
  </si>
  <si>
    <t>13.2 / 7.62 kV</t>
  </si>
  <si>
    <t>20 kV - 22.9 / 13.2 kV</t>
  </si>
  <si>
    <t>C5</t>
  </si>
  <si>
    <t>C5.1</t>
  </si>
  <si>
    <t>Media Tensión</t>
  </si>
  <si>
    <t>Hasta 100 kW</t>
  </si>
  <si>
    <t>MT2</t>
  </si>
  <si>
    <t>MT3</t>
  </si>
  <si>
    <t>MT4</t>
  </si>
  <si>
    <t>C5.2</t>
  </si>
  <si>
    <t>Mayor a 100 kW 
hasta 400 kW</t>
  </si>
  <si>
    <t>C5.3</t>
  </si>
  <si>
    <t>Mayor a 400 kW 
hasta 700 kW</t>
  </si>
  <si>
    <t>C5.4</t>
  </si>
  <si>
    <t>Mayor a 700 kW 
hasta 1000 kW</t>
  </si>
  <si>
    <t>C5.5</t>
  </si>
  <si>
    <t>Mayor a 1000 kW 
hasta 2500 kW</t>
  </si>
  <si>
    <t>Conexiones en Media Tensión - Nuevos Soles</t>
  </si>
  <si>
    <t>Otros Elementos Electromecánicos en Media Tensión - Nuevos Soles</t>
  </si>
  <si>
    <t>22.9 / 13.2 kV</t>
  </si>
  <si>
    <t>Hasta 1000 kW</t>
  </si>
  <si>
    <t>Mayor a 1000 kW hasta 2500 kW</t>
  </si>
  <si>
    <t>Armado</t>
  </si>
  <si>
    <t>Tipo de Red</t>
  </si>
  <si>
    <t xml:space="preserve">Descripción </t>
  </si>
  <si>
    <t>13.2/7.62 kV</t>
  </si>
  <si>
    <t>22.9/13.2 kV</t>
  </si>
  <si>
    <t>Empalme de acometida</t>
  </si>
  <si>
    <t>A red aérea con cable autoportante</t>
  </si>
  <si>
    <t>A red aérea con conductor desnudo</t>
  </si>
  <si>
    <t xml:space="preserve">A red subterránea </t>
  </si>
  <si>
    <t>Cable de acometida</t>
  </si>
  <si>
    <t>Con cable autoportante y salida a red subterránea</t>
  </si>
  <si>
    <t>Con conductor desnudo y salida a red aérea</t>
  </si>
  <si>
    <t>Con conductor desnudo y salida a red subterránea</t>
  </si>
  <si>
    <t>Subterránea - Aérea</t>
  </si>
  <si>
    <t>Caja de protección</t>
  </si>
  <si>
    <t>Para celda interior</t>
  </si>
  <si>
    <t>Sistema de protección y seccionamiento</t>
  </si>
  <si>
    <t>Seccionador cut-out hasta 100 kW</t>
  </si>
  <si>
    <t>Seccionador cut-out mayor a 100 kW hasta 400 kW</t>
  </si>
  <si>
    <t>Seccionador cut-out mayor a 400 kW hasta 700 kW</t>
  </si>
  <si>
    <t>Seccionador cut-out mayor a 700 kW hasta 1000 kW</t>
  </si>
  <si>
    <t>Seccionador cut-out mayor a 1000 kW hasta 2500 kW</t>
  </si>
  <si>
    <t>Con seccionador de potencia para celda interior hasta 1000 kW</t>
  </si>
  <si>
    <t>Con seccionador de potencia para celda mayor a 1000 hasta 2500 kW</t>
  </si>
  <si>
    <t>Otros Costos en Baja Tensión - Nuevos Soles</t>
  </si>
  <si>
    <t>Protección sobretensión</t>
  </si>
  <si>
    <t>Para instalación exterior</t>
  </si>
  <si>
    <t>S/.</t>
  </si>
  <si>
    <t>Para instalación interior</t>
  </si>
  <si>
    <t>Rotura y resane de vereda en baja tensión</t>
  </si>
  <si>
    <r>
      <t>m</t>
    </r>
    <r>
      <rPr>
        <vertAlign val="superscript"/>
        <sz val="10"/>
        <rFont val="Arial"/>
        <family val="2"/>
      </rPr>
      <t>2</t>
    </r>
  </si>
  <si>
    <t>Zanja (metro lineal)</t>
  </si>
  <si>
    <t>Aérea/Subterránea</t>
  </si>
  <si>
    <t>Para PMI o celda interior</t>
  </si>
  <si>
    <t>Murete</t>
  </si>
  <si>
    <r>
      <t>Vereda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</si>
  <si>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Mástil metálico de 3 m</t>
  </si>
  <si>
    <t xml:space="preserve">Para PMI </t>
  </si>
  <si>
    <t>Mástil metálico de 6 m</t>
  </si>
  <si>
    <t>Protección de estructuras</t>
  </si>
  <si>
    <t>Bloque de concreto</t>
  </si>
  <si>
    <t>Riel de acero</t>
  </si>
  <si>
    <t>BT5B-EN :  Opción Tarifaria BT5B con medidor electrónico.</t>
  </si>
  <si>
    <t>BT5B-EM :  Opción Tarifaria BT5B con medidor electromecánico.</t>
  </si>
  <si>
    <t>(*) No incluye I.G.V.</t>
  </si>
  <si>
    <t>PRESUPUESTO DE LA CONEXIÓN PREPAGO (S/.)</t>
  </si>
  <si>
    <t>CARGO DE REPOSICIÓN Y MANTENIMIENTO DE LA CONEXIÓN PREPAGO (S/.)</t>
  </si>
  <si>
    <t>Conexión Prepago con Medidores Monocuerpo (S/.)</t>
  </si>
  <si>
    <t xml:space="preserve">Mixta </t>
  </si>
  <si>
    <t>Tecnología</t>
  </si>
  <si>
    <t>Tensión</t>
  </si>
  <si>
    <t>Códigos</t>
  </si>
  <si>
    <t>220 V</t>
  </si>
  <si>
    <t>Pc ≤ 3 kW</t>
  </si>
  <si>
    <t>BT7 (2 hilos)</t>
  </si>
  <si>
    <t>BT7 (3 hilos)</t>
  </si>
  <si>
    <t>3 kW &lt; Pc ≤ 10 kW</t>
  </si>
  <si>
    <t>Pc ≤ 10 kW</t>
  </si>
  <si>
    <t>BT7</t>
  </si>
  <si>
    <t>10 kW &lt; Pc ≤ 20 kW</t>
  </si>
  <si>
    <t>380 / 220 V</t>
  </si>
  <si>
    <t>380/220 V</t>
  </si>
  <si>
    <t>Tarjetas</t>
  </si>
  <si>
    <t>Conexiones Múltiples Prepago con Medidores Monocuerpo (S/.)</t>
  </si>
  <si>
    <t>Subterránea - Múltiple</t>
  </si>
  <si>
    <t>De 3 a 6</t>
  </si>
  <si>
    <t>De 7 a 12</t>
  </si>
  <si>
    <t>De 13 a 18</t>
  </si>
  <si>
    <t>Conexión Rural Prepago con Medidores Monocuerpo (Sectores 4 y 5) (S/.)</t>
  </si>
  <si>
    <t>Conexión Prepago con Medidores Bicuerpo (S/.)</t>
  </si>
  <si>
    <t>Conexiones Múltiples Prepago con Medidores Bicuerpo (S/.)</t>
  </si>
  <si>
    <t>Conexión Rural Prepago con Medidores Bicuerpo (Sectores 4 y 5) (S/.)</t>
  </si>
  <si>
    <t>COSTO POR METRO DE CABLE DE ENERGÍA PARA LA CONEXIÓN ELECTRICA PREPAGO (S/.)</t>
  </si>
  <si>
    <t>COSTO POR CAMBIO A CONEXIÓN ELECTRICA PREPAGO  (S/.)</t>
  </si>
  <si>
    <t>Conexión Eléctrica Prepago  (S/.)</t>
  </si>
  <si>
    <t>Conexión Rural Prepago con Medidor Monocuerpo (Sectores 4 y 5) (S/.)</t>
  </si>
  <si>
    <t>Tipo de medidor</t>
  </si>
  <si>
    <t>Costo</t>
  </si>
  <si>
    <t>Monocuerpo</t>
  </si>
  <si>
    <t>Conexión Eléctrica Prepago con Medidor Bicuerpo (S/.)</t>
  </si>
  <si>
    <t>Bicuerpo</t>
  </si>
  <si>
    <t>C1 / C2</t>
  </si>
  <si>
    <t>Todos</t>
  </si>
  <si>
    <t>Todas</t>
  </si>
  <si>
    <t>Pc ≤ 20 kW</t>
  </si>
  <si>
    <t>Conexión Eléctrica Prepago con Medidor Monocuerpo (S/.)</t>
  </si>
  <si>
    <t>Conexión Rural Prepago con Medidor Bicuerpo (Sectores 4 y 5) (S/.)</t>
  </si>
  <si>
    <t>PLIEGO SEAL Nro. 004-2012</t>
  </si>
  <si>
    <t>PLIEGOS TARIFARIOS PARA CLIENTES FINALES CON VIGENCIA DESDE EL 01 DE MAYO DEL 2012</t>
  </si>
  <si>
    <t>Fecha de Publicación : 30 DE ABRIL DEL 2012</t>
  </si>
  <si>
    <t>Calculado de acuerdo a Resoluciones OSINERGMIN Nros. 057, 059, 073, 074, 075 y 078-2012-OS/CD y Factores de Actualización Tarifaria</t>
  </si>
  <si>
    <t>Vigencia a partir del 01 de Mayo del 2012</t>
  </si>
  <si>
    <t>Nro. 002-2012-SEAL</t>
  </si>
</sst>
</file>

<file path=xl/styles.xml><?xml version="1.0" encoding="utf-8"?>
<styleSheet xmlns="http://schemas.openxmlformats.org/spreadsheetml/2006/main">
  <numFmts count="16">
    <numFmt numFmtId="164" formatCode="_(* #,##0.00_);_(* \(#,##0.00\);_(* &quot;-&quot;??_);_(@_)"/>
    <numFmt numFmtId="165" formatCode="0.0000"/>
    <numFmt numFmtId="166" formatCode="#####\ ##0.00"/>
    <numFmt numFmtId="167" formatCode="_-* #,##0_-;\-* #,##0_-;_-* &quot;-&quot;_-;_-@_-"/>
    <numFmt numFmtId="168" formatCode="_-* #,##0.00_-;\-* #,##0.00_-;_-* &quot;-&quot;??_-;_-@_-"/>
    <numFmt numFmtId="169" formatCode="_-* #,##0.00\ [$€]_-;\-* #,##0.00\ [$€]_-;_-* &quot;-&quot;??\ [$€]_-;_-@_-"/>
    <numFmt numFmtId="170" formatCode="_([$€]* #,##0.00_);_([$€]* \(#,##0.00\);_([$€]* &quot;-&quot;??_);_(@_)"/>
    <numFmt numFmtId="171" formatCode="&quot;US$&quot;#,##0.00;[Red]&quot;US$&quot;\-#,##0.00"/>
    <numFmt numFmtId="172" formatCode="_(* #,##0_);_(* \(#,##0\);_(* &quot;-&quot;_);_(@_)"/>
    <numFmt numFmtId="173" formatCode="_ &quot;€&quot;* #,##0.00_ ;_ &quot;€&quot;* \-#,##0.00_ ;_ &quot;€&quot;* &quot;-&quot;??_ ;_ @_ "/>
    <numFmt numFmtId="174" formatCode="&quot;US$&quot;#,##0;&quot;US$&quot;\-#,##0"/>
    <numFmt numFmtId="175" formatCode="&quot;US$&quot;#,##0.00;&quot;US$&quot;\-#,##0.00"/>
    <numFmt numFmtId="176" formatCode="_(* #,##0_);_(* \(#,##0\);_(* &quot;-&quot;??_);_(@_)"/>
    <numFmt numFmtId="177" formatCode="&quot;US$&quot;#,##0;[Red]&quot;US$&quot;\-#,##0"/>
    <numFmt numFmtId="178" formatCode="&quot;S/&quot;#,##0;&quot;S/&quot;\-#,##0"/>
    <numFmt numFmtId="179" formatCode="_ * #,##0_)_P_t_s_ ;_ * \(#,##0\)_P_t_s_ ;_ * &quot;-&quot;_)_P_t_s_ ;_ @_ 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Courier"/>
      <family val="3"/>
    </font>
    <font>
      <sz val="16"/>
      <name val="Arial"/>
      <family val="2"/>
    </font>
    <font>
      <b/>
      <sz val="20"/>
      <color indexed="10"/>
      <name val="Arial Black"/>
      <family val="2"/>
    </font>
    <font>
      <b/>
      <sz val="16"/>
      <color indexed="10"/>
      <name val="Arial Black"/>
      <family val="2"/>
    </font>
    <font>
      <b/>
      <sz val="36"/>
      <name val="Arial"/>
      <family val="2"/>
    </font>
    <font>
      <b/>
      <sz val="16"/>
      <name val="Arial"/>
      <family val="2"/>
    </font>
    <font>
      <b/>
      <sz val="30"/>
      <name val="Times New Roman"/>
      <family val="1"/>
    </font>
    <font>
      <b/>
      <sz val="28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b/>
      <sz val="20"/>
      <name val="Times New Roman"/>
      <family val="1"/>
    </font>
    <font>
      <sz val="20"/>
      <name val="Arial"/>
      <family val="2"/>
    </font>
    <font>
      <sz val="14"/>
      <name val="Arial"/>
      <family val="2"/>
    </font>
    <font>
      <sz val="21"/>
      <name val="Times New Roman"/>
      <family val="1"/>
    </font>
    <font>
      <sz val="16"/>
      <name val="Times New Roman"/>
      <family val="1"/>
    </font>
    <font>
      <sz val="12"/>
      <name val="Arial"/>
      <family val="2"/>
    </font>
    <font>
      <sz val="21"/>
      <name val="Arial"/>
      <family val="2"/>
    </font>
    <font>
      <b/>
      <sz val="19"/>
      <name val="Times New Roman"/>
      <family val="1"/>
    </font>
    <font>
      <b/>
      <sz val="21"/>
      <name val="Times New Roman"/>
      <family val="1"/>
    </font>
    <font>
      <sz val="19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sz val="13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2"/>
      <name val="Arial MT"/>
    </font>
    <font>
      <sz val="10"/>
      <color indexed="16"/>
      <name val="MS Serif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1"/>
      <name val="‚l‚r –¾’©"/>
      <charset val="128"/>
    </font>
    <font>
      <sz val="11"/>
      <color indexed="8"/>
      <name val="Calibri"/>
      <family val="2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sz val="10"/>
      <name val="Arial Narrow"/>
      <family val="2"/>
    </font>
    <font>
      <sz val="1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61">
    <xf numFmtId="0" fontId="0" fillId="0" borderId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" fillId="0" borderId="0"/>
    <xf numFmtId="0" fontId="2" fillId="0" borderId="0"/>
    <xf numFmtId="0" fontId="29" fillId="0" borderId="0">
      <alignment horizontal="center" wrapText="1"/>
      <protection locked="0"/>
    </xf>
    <xf numFmtId="166" fontId="30" fillId="0" borderId="0" applyFill="0" applyBorder="0" applyAlignment="0"/>
    <xf numFmtId="0" fontId="30" fillId="0" borderId="0"/>
    <xf numFmtId="167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3" fillId="0" borderId="0" applyNumberFormat="0" applyAlignment="0">
      <alignment horizontal="left"/>
    </xf>
    <xf numFmtId="0" fontId="3" fillId="0" borderId="0" applyNumberFormat="0" applyAlignment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NumberFormat="0" applyAlignment="0">
      <alignment horizontal="left"/>
    </xf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38" fontId="36" fillId="3" borderId="0" applyNumberFormat="0" applyBorder="0" applyAlignment="0" applyProtection="0"/>
    <xf numFmtId="0" fontId="27" fillId="0" borderId="16" applyNumberFormat="0" applyAlignment="0" applyProtection="0">
      <alignment horizontal="left" vertical="center"/>
    </xf>
    <xf numFmtId="0" fontId="27" fillId="0" borderId="5">
      <alignment horizontal="left" vertical="center"/>
    </xf>
    <xf numFmtId="0" fontId="37" fillId="0" borderId="0" applyNumberFormat="0" applyFill="0" applyBorder="0" applyAlignment="0" applyProtection="0">
      <alignment vertical="top"/>
      <protection locked="0"/>
    </xf>
    <xf numFmtId="10" fontId="36" fillId="4" borderId="1" applyNumberFormat="0" applyBorder="0" applyAlignment="0" applyProtection="0"/>
    <xf numFmtId="171" fontId="34" fillId="5" borderId="0"/>
    <xf numFmtId="171" fontId="34" fillId="6" borderId="0"/>
    <xf numFmtId="172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37" fontId="38" fillId="0" borderId="0"/>
    <xf numFmtId="165" fontId="30" fillId="0" borderId="0"/>
    <xf numFmtId="0" fontId="1" fillId="0" borderId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14" fontId="29" fillId="0" borderId="0">
      <alignment horizontal="center" wrapText="1"/>
      <protection locked="0"/>
    </xf>
    <xf numFmtId="10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30" fillId="0" borderId="0"/>
    <xf numFmtId="0" fontId="41" fillId="0" borderId="0" applyNumberFormat="0" applyFont="0" applyFill="0" applyBorder="0" applyAlignment="0" applyProtection="0">
      <alignment horizontal="left"/>
    </xf>
    <xf numFmtId="179" fontId="30" fillId="0" borderId="0" applyNumberFormat="0" applyFill="0" applyBorder="0" applyAlignment="0" applyProtection="0">
      <alignment horizontal="left"/>
    </xf>
    <xf numFmtId="38" fontId="42" fillId="0" borderId="0"/>
    <xf numFmtId="40" fontId="43" fillId="0" borderId="0" applyBorder="0">
      <alignment horizontal="right"/>
    </xf>
    <xf numFmtId="0" fontId="44" fillId="0" borderId="0"/>
    <xf numFmtId="0" fontId="45" fillId="0" borderId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1" fillId="0" borderId="0"/>
    <xf numFmtId="0" fontId="45" fillId="0" borderId="0"/>
    <xf numFmtId="0" fontId="45" fillId="0" borderId="0"/>
    <xf numFmtId="0" fontId="44" fillId="0" borderId="0"/>
    <xf numFmtId="0" fontId="44" fillId="0" borderId="0"/>
  </cellStyleXfs>
  <cellXfs count="420">
    <xf numFmtId="0" fontId="0" fillId="0" borderId="0" xfId="0"/>
    <xf numFmtId="0" fontId="3" fillId="0" borderId="0" xfId="3" applyFont="1" applyAlignment="1">
      <alignment vertical="center"/>
    </xf>
    <xf numFmtId="0" fontId="3" fillId="0" borderId="0" xfId="3" quotePrefix="1" applyFont="1" applyAlignment="1">
      <alignment horizontal="left" vertical="center"/>
    </xf>
    <xf numFmtId="0" fontId="4" fillId="0" borderId="0" xfId="3" applyFont="1" applyAlignment="1">
      <alignment vertical="center"/>
    </xf>
    <xf numFmtId="0" fontId="0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0" fontId="0" fillId="0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Alignment="1">
      <alignment vertical="center"/>
    </xf>
    <xf numFmtId="0" fontId="15" fillId="0" borderId="4" xfId="3" applyFont="1" applyBorder="1" applyAlignment="1">
      <alignment vertical="center"/>
    </xf>
    <xf numFmtId="0" fontId="15" fillId="0" borderId="5" xfId="3" applyFont="1" applyBorder="1" applyAlignment="1">
      <alignment vertical="center"/>
    </xf>
    <xf numFmtId="0" fontId="16" fillId="0" borderId="5" xfId="3" applyFont="1" applyBorder="1" applyAlignment="1">
      <alignment vertical="center"/>
    </xf>
    <xf numFmtId="0" fontId="4" fillId="0" borderId="5" xfId="3" applyFont="1" applyBorder="1" applyAlignment="1">
      <alignment vertical="center"/>
    </xf>
    <xf numFmtId="0" fontId="17" fillId="0" borderId="5" xfId="3" applyFont="1" applyBorder="1" applyAlignment="1">
      <alignment horizontal="center" vertical="center"/>
    </xf>
    <xf numFmtId="0" fontId="17" fillId="0" borderId="5" xfId="3" applyFont="1" applyFill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12" fillId="0" borderId="4" xfId="3" applyFont="1" applyBorder="1" applyAlignment="1">
      <alignment vertical="center"/>
    </xf>
    <xf numFmtId="0" fontId="12" fillId="0" borderId="5" xfId="3" applyFont="1" applyBorder="1" applyAlignment="1">
      <alignment vertical="center"/>
    </xf>
    <xf numFmtId="0" fontId="12" fillId="0" borderId="5" xfId="3" applyFont="1" applyBorder="1" applyAlignment="1">
      <alignment horizontal="left" vertical="center"/>
    </xf>
    <xf numFmtId="0" fontId="0" fillId="0" borderId="5" xfId="3" applyFont="1" applyBorder="1" applyAlignment="1">
      <alignment vertical="center"/>
    </xf>
    <xf numFmtId="0" fontId="0" fillId="0" borderId="5" xfId="3" applyFont="1" applyFill="1" applyBorder="1" applyAlignment="1">
      <alignment vertical="center"/>
    </xf>
    <xf numFmtId="0" fontId="0" fillId="0" borderId="6" xfId="3" applyFont="1" applyBorder="1" applyAlignment="1">
      <alignment vertical="center"/>
    </xf>
    <xf numFmtId="0" fontId="18" fillId="0" borderId="7" xfId="3" applyFont="1" applyBorder="1" applyAlignment="1">
      <alignment vertical="center"/>
    </xf>
    <xf numFmtId="0" fontId="18" fillId="0" borderId="8" xfId="3" applyFont="1" applyBorder="1" applyAlignment="1">
      <alignment vertical="center"/>
    </xf>
    <xf numFmtId="0" fontId="18" fillId="0" borderId="9" xfId="3" applyFont="1" applyBorder="1" applyAlignment="1">
      <alignment vertical="center"/>
    </xf>
    <xf numFmtId="0" fontId="19" fillId="0" borderId="2" xfId="3" quotePrefix="1" applyFont="1" applyBorder="1" applyAlignment="1">
      <alignment horizontal="left" vertical="center"/>
    </xf>
    <xf numFmtId="164" fontId="21" fillId="0" borderId="2" xfId="1" applyFont="1" applyFill="1" applyBorder="1" applyAlignment="1">
      <alignment vertical="center"/>
    </xf>
    <xf numFmtId="165" fontId="0" fillId="0" borderId="0" xfId="3" applyNumberFormat="1" applyFont="1" applyAlignment="1">
      <alignment vertical="center"/>
    </xf>
    <xf numFmtId="0" fontId="18" fillId="0" borderId="10" xfId="3" quotePrefix="1" applyFont="1" applyBorder="1" applyAlignment="1">
      <alignment horizontal="left" vertical="center"/>
    </xf>
    <xf numFmtId="0" fontId="18" fillId="0" borderId="0" xfId="3" applyFont="1" applyBorder="1" applyAlignment="1">
      <alignment horizontal="left" vertical="center"/>
    </xf>
    <xf numFmtId="0" fontId="18" fillId="0" borderId="11" xfId="3" applyFont="1" applyBorder="1" applyAlignment="1">
      <alignment vertical="center"/>
    </xf>
    <xf numFmtId="0" fontId="19" fillId="0" borderId="12" xfId="3" applyFont="1" applyBorder="1" applyAlignment="1">
      <alignment vertical="center"/>
    </xf>
    <xf numFmtId="164" fontId="21" fillId="0" borderId="12" xfId="1" applyFont="1" applyFill="1" applyBorder="1" applyAlignment="1">
      <alignment vertical="center"/>
    </xf>
    <xf numFmtId="0" fontId="18" fillId="0" borderId="10" xfId="3" applyFont="1" applyBorder="1" applyAlignment="1">
      <alignment vertical="center"/>
    </xf>
    <xf numFmtId="0" fontId="18" fillId="0" borderId="0" xfId="3" applyFont="1" applyBorder="1" applyAlignment="1">
      <alignment vertical="center"/>
    </xf>
    <xf numFmtId="0" fontId="18" fillId="0" borderId="13" xfId="3" applyFont="1" applyBorder="1" applyAlignment="1">
      <alignment vertical="center"/>
    </xf>
    <xf numFmtId="0" fontId="18" fillId="0" borderId="14" xfId="3" applyFont="1" applyBorder="1" applyAlignment="1">
      <alignment vertical="center"/>
    </xf>
    <xf numFmtId="0" fontId="18" fillId="0" borderId="15" xfId="3" applyFont="1" applyBorder="1" applyAlignment="1">
      <alignment vertical="center"/>
    </xf>
    <xf numFmtId="0" fontId="19" fillId="0" borderId="3" xfId="3" quotePrefix="1" applyFont="1" applyBorder="1" applyAlignment="1">
      <alignment horizontal="left" vertical="center"/>
    </xf>
    <xf numFmtId="164" fontId="21" fillId="0" borderId="3" xfId="1" applyFont="1" applyFill="1" applyBorder="1" applyAlignment="1">
      <alignment vertical="center"/>
    </xf>
    <xf numFmtId="164" fontId="21" fillId="0" borderId="5" xfId="1" applyFont="1" applyFill="1" applyBorder="1" applyAlignment="1">
      <alignment vertical="center"/>
    </xf>
    <xf numFmtId="164" fontId="21" fillId="0" borderId="6" xfId="1" applyFont="1" applyFill="1" applyBorder="1" applyAlignment="1">
      <alignment vertical="center"/>
    </xf>
    <xf numFmtId="0" fontId="18" fillId="0" borderId="0" xfId="3" quotePrefix="1" applyFont="1" applyBorder="1" applyAlignment="1">
      <alignment horizontal="left" vertical="center"/>
    </xf>
    <xf numFmtId="164" fontId="21" fillId="0" borderId="12" xfId="1" quotePrefix="1" applyFont="1" applyFill="1" applyBorder="1" applyAlignment="1">
      <alignment vertical="center"/>
    </xf>
    <xf numFmtId="0" fontId="12" fillId="0" borderId="5" xfId="3" quotePrefix="1" applyFont="1" applyBorder="1" applyAlignment="1">
      <alignment horizontal="left" vertical="center"/>
    </xf>
    <xf numFmtId="0" fontId="19" fillId="0" borderId="9" xfId="3" quotePrefix="1" applyFont="1" applyBorder="1" applyAlignment="1">
      <alignment horizontal="left" vertical="center"/>
    </xf>
    <xf numFmtId="0" fontId="19" fillId="0" borderId="11" xfId="3" applyFont="1" applyBorder="1" applyAlignment="1">
      <alignment vertical="center"/>
    </xf>
    <xf numFmtId="0" fontId="19" fillId="0" borderId="15" xfId="3" quotePrefix="1" applyFont="1" applyBorder="1" applyAlignment="1">
      <alignment horizontal="left" vertical="center"/>
    </xf>
    <xf numFmtId="0" fontId="17" fillId="0" borderId="5" xfId="3" applyFont="1" applyBorder="1" applyAlignment="1">
      <alignment vertical="center"/>
    </xf>
    <xf numFmtId="0" fontId="4" fillId="0" borderId="5" xfId="3" applyFont="1" applyBorder="1" applyAlignment="1">
      <alignment horizontal="center" vertical="center"/>
    </xf>
    <xf numFmtId="164" fontId="21" fillId="0" borderId="5" xfId="1" applyFont="1" applyBorder="1" applyAlignment="1">
      <alignment horizontal="center" vertical="center"/>
    </xf>
    <xf numFmtId="164" fontId="21" fillId="0" borderId="6" xfId="1" applyFont="1" applyBorder="1" applyAlignment="1">
      <alignment horizontal="center" vertical="center"/>
    </xf>
    <xf numFmtId="0" fontId="19" fillId="0" borderId="12" xfId="3" quotePrefix="1" applyFont="1" applyBorder="1" applyAlignment="1">
      <alignment horizontal="left" vertical="center"/>
    </xf>
    <xf numFmtId="164" fontId="21" fillId="0" borderId="12" xfId="1" quotePrefix="1" applyFont="1" applyFill="1" applyBorder="1" applyAlignment="1">
      <alignment horizontal="right" vertical="center"/>
    </xf>
    <xf numFmtId="164" fontId="21" fillId="0" borderId="3" xfId="1" quotePrefix="1" applyFont="1" applyFill="1" applyBorder="1" applyAlignment="1">
      <alignment vertical="center"/>
    </xf>
    <xf numFmtId="164" fontId="21" fillId="0" borderId="5" xfId="1" quotePrefix="1" applyFont="1" applyFill="1" applyBorder="1" applyAlignment="1">
      <alignment horizontal="right" vertical="center"/>
    </xf>
    <xf numFmtId="164" fontId="21" fillId="0" borderId="6" xfId="1" quotePrefix="1" applyFont="1" applyFill="1" applyBorder="1" applyAlignment="1">
      <alignment horizontal="right" vertical="center"/>
    </xf>
    <xf numFmtId="0" fontId="22" fillId="0" borderId="0" xfId="3" applyFont="1" applyBorder="1" applyAlignment="1">
      <alignment horizontal="left" vertical="center"/>
    </xf>
    <xf numFmtId="0" fontId="23" fillId="0" borderId="0" xfId="3" applyFont="1" applyBorder="1" applyAlignment="1">
      <alignment horizontal="left" vertical="center"/>
    </xf>
    <xf numFmtId="0" fontId="23" fillId="0" borderId="11" xfId="3" applyFont="1" applyBorder="1" applyAlignment="1">
      <alignment horizontal="left" vertical="center"/>
    </xf>
    <xf numFmtId="0" fontId="18" fillId="0" borderId="13" xfId="3" quotePrefix="1" applyFont="1" applyBorder="1" applyAlignment="1">
      <alignment horizontal="left" vertical="center"/>
    </xf>
    <xf numFmtId="0" fontId="18" fillId="0" borderId="14" xfId="3" applyFont="1" applyBorder="1" applyAlignment="1">
      <alignment horizontal="left" vertical="center"/>
    </xf>
    <xf numFmtId="0" fontId="19" fillId="0" borderId="3" xfId="3" applyFont="1" applyBorder="1" applyAlignment="1">
      <alignment vertical="center"/>
    </xf>
    <xf numFmtId="164" fontId="21" fillId="0" borderId="3" xfId="1" quotePrefix="1" applyFont="1" applyFill="1" applyBorder="1" applyAlignment="1">
      <alignment horizontal="right" vertical="center"/>
    </xf>
    <xf numFmtId="164" fontId="21" fillId="0" borderId="5" xfId="1" quotePrefix="1" applyFont="1" applyFill="1" applyBorder="1" applyAlignment="1">
      <alignment vertical="center"/>
    </xf>
    <xf numFmtId="164" fontId="21" fillId="0" borderId="6" xfId="1" quotePrefix="1" applyFont="1" applyFill="1" applyBorder="1" applyAlignment="1">
      <alignment vertical="center"/>
    </xf>
    <xf numFmtId="0" fontId="17" fillId="0" borderId="0" xfId="3" applyFont="1" applyAlignment="1">
      <alignment vertical="center"/>
    </xf>
    <xf numFmtId="165" fontId="17" fillId="0" borderId="0" xfId="3" applyNumberFormat="1" applyFont="1" applyAlignment="1">
      <alignment vertical="center"/>
    </xf>
    <xf numFmtId="0" fontId="24" fillId="0" borderId="10" xfId="3" applyFont="1" applyBorder="1" applyAlignment="1">
      <alignment vertical="center"/>
    </xf>
    <xf numFmtId="0" fontId="22" fillId="0" borderId="0" xfId="3" applyFont="1" applyBorder="1" applyAlignment="1">
      <alignment vertical="center"/>
    </xf>
    <xf numFmtId="0" fontId="24" fillId="0" borderId="11" xfId="3" applyFont="1" applyBorder="1" applyAlignment="1">
      <alignment vertical="center"/>
    </xf>
    <xf numFmtId="0" fontId="4" fillId="0" borderId="12" xfId="3" quotePrefix="1" applyFont="1" applyBorder="1" applyAlignment="1">
      <alignment horizontal="left" vertical="center"/>
    </xf>
    <xf numFmtId="0" fontId="19" fillId="0" borderId="12" xfId="3" applyFont="1" applyBorder="1" applyAlignment="1">
      <alignment horizontal="left" vertical="center"/>
    </xf>
    <xf numFmtId="10" fontId="17" fillId="0" borderId="0" xfId="2" applyNumberFormat="1" applyFont="1" applyAlignment="1">
      <alignment vertical="center"/>
    </xf>
    <xf numFmtId="0" fontId="24" fillId="0" borderId="10" xfId="3" quotePrefix="1" applyFont="1" applyBorder="1" applyAlignment="1">
      <alignment horizontal="left" vertical="center"/>
    </xf>
    <xf numFmtId="0" fontId="23" fillId="0" borderId="0" xfId="3" applyFont="1" applyBorder="1" applyAlignment="1">
      <alignment vertical="center"/>
    </xf>
    <xf numFmtId="0" fontId="12" fillId="0" borderId="5" xfId="3" quotePrefix="1" applyFont="1" applyBorder="1" applyAlignment="1">
      <alignment vertical="center"/>
    </xf>
    <xf numFmtId="0" fontId="18" fillId="0" borderId="14" xfId="3" quotePrefix="1" applyFont="1" applyBorder="1" applyAlignment="1">
      <alignment horizontal="left" vertical="center"/>
    </xf>
    <xf numFmtId="0" fontId="12" fillId="0" borderId="4" xfId="3" applyFont="1" applyBorder="1" applyAlignment="1">
      <alignment horizontal="left" vertical="center"/>
    </xf>
    <xf numFmtId="0" fontId="25" fillId="0" borderId="0" xfId="3" applyFont="1" applyAlignment="1">
      <alignment vertical="center"/>
    </xf>
    <xf numFmtId="0" fontId="26" fillId="0" borderId="1" xfId="3" applyFont="1" applyBorder="1" applyAlignment="1">
      <alignment horizontal="left" vertical="center"/>
    </xf>
    <xf numFmtId="0" fontId="27" fillId="0" borderId="0" xfId="3" applyFont="1" applyAlignment="1">
      <alignment vertical="center"/>
    </xf>
    <xf numFmtId="0" fontId="17" fillId="0" borderId="1" xfId="3" applyFont="1" applyBorder="1" applyAlignment="1">
      <alignment vertical="center"/>
    </xf>
    <xf numFmtId="0" fontId="2" fillId="0" borderId="0" xfId="3" applyFont="1" applyAlignment="1">
      <alignment vertical="center"/>
    </xf>
    <xf numFmtId="4" fontId="4" fillId="0" borderId="0" xfId="3" applyNumberFormat="1" applyFont="1" applyAlignment="1">
      <alignment vertical="center"/>
    </xf>
    <xf numFmtId="0" fontId="30" fillId="0" borderId="0" xfId="52" applyFont="1"/>
    <xf numFmtId="0" fontId="30" fillId="0" borderId="0" xfId="52" applyFont="1" applyFill="1"/>
    <xf numFmtId="0" fontId="47" fillId="0" borderId="0" xfId="54" applyFont="1"/>
    <xf numFmtId="0" fontId="30" fillId="0" borderId="0" xfId="54" applyFont="1"/>
    <xf numFmtId="0" fontId="2" fillId="0" borderId="0" xfId="54" applyFont="1"/>
    <xf numFmtId="0" fontId="2" fillId="0" borderId="0" xfId="54" applyFont="1" applyFill="1"/>
    <xf numFmtId="0" fontId="27" fillId="0" borderId="0" xfId="54" applyFont="1"/>
    <xf numFmtId="0" fontId="27" fillId="0" borderId="0" xfId="54" applyFont="1" applyFill="1"/>
    <xf numFmtId="0" fontId="48" fillId="0" borderId="4" xfId="54" applyFont="1" applyFill="1" applyBorder="1" applyAlignment="1">
      <alignment horizontal="centerContinuous" vertical="center" wrapText="1"/>
    </xf>
    <xf numFmtId="0" fontId="48" fillId="0" borderId="5" xfId="54" applyFont="1" applyFill="1" applyBorder="1" applyAlignment="1">
      <alignment horizontal="centerContinuous" vertical="center" wrapText="1"/>
    </xf>
    <xf numFmtId="0" fontId="30" fillId="0" borderId="0" xfId="54" applyFont="1" applyFill="1"/>
    <xf numFmtId="4" fontId="2" fillId="0" borderId="3" xfId="54" applyNumberFormat="1" applyFont="1" applyFill="1" applyBorder="1" applyAlignment="1">
      <alignment horizontal="right" vertical="center"/>
    </xf>
    <xf numFmtId="4" fontId="30" fillId="0" borderId="0" xfId="54" applyNumberFormat="1" applyFont="1" applyFill="1"/>
    <xf numFmtId="4" fontId="2" fillId="0" borderId="1" xfId="54" applyNumberFormat="1" applyFont="1" applyFill="1" applyBorder="1" applyAlignment="1">
      <alignment horizontal="right" vertical="center"/>
    </xf>
    <xf numFmtId="0" fontId="30" fillId="0" borderId="1" xfId="54" applyFont="1" applyFill="1" applyBorder="1" applyAlignment="1">
      <alignment horizontal="center" vertical="center" wrapText="1"/>
    </xf>
    <xf numFmtId="2" fontId="2" fillId="0" borderId="1" xfId="54" applyNumberFormat="1" applyFont="1" applyFill="1" applyBorder="1" applyAlignment="1">
      <alignment horizontal="right" vertical="center"/>
    </xf>
    <xf numFmtId="0" fontId="30" fillId="0" borderId="0" xfId="54" applyFont="1" applyFill="1" applyBorder="1" applyAlignment="1">
      <alignment horizontal="center" vertical="center" wrapText="1"/>
    </xf>
    <xf numFmtId="2" fontId="2" fillId="0" borderId="0" xfId="54" applyNumberFormat="1" applyFont="1" applyFill="1" applyBorder="1" applyAlignment="1">
      <alignment vertical="center"/>
    </xf>
    <xf numFmtId="4" fontId="2" fillId="0" borderId="0" xfId="54" applyNumberFormat="1" applyFont="1" applyFill="1" applyBorder="1" applyAlignment="1">
      <alignment horizontal="right" vertical="center"/>
    </xf>
    <xf numFmtId="0" fontId="48" fillId="0" borderId="0" xfId="54" applyFont="1" applyFill="1" applyBorder="1" applyAlignment="1">
      <alignment horizontal="center" vertical="center" wrapText="1"/>
    </xf>
    <xf numFmtId="9" fontId="2" fillId="0" borderId="0" xfId="55" applyFont="1" applyFill="1" applyBorder="1" applyAlignment="1">
      <alignment vertical="center"/>
    </xf>
    <xf numFmtId="2" fontId="30" fillId="0" borderId="0" xfId="54" applyNumberFormat="1" applyFont="1" applyFill="1"/>
    <xf numFmtId="2" fontId="2" fillId="0" borderId="0" xfId="54" applyNumberFormat="1" applyFont="1" applyFill="1" applyBorder="1" applyAlignment="1">
      <alignment horizontal="right" vertical="center"/>
    </xf>
    <xf numFmtId="2" fontId="2" fillId="0" borderId="0" xfId="54" applyNumberFormat="1" applyFont="1" applyFill="1"/>
    <xf numFmtId="0" fontId="48" fillId="0" borderId="0" xfId="54" applyFont="1" applyFill="1"/>
    <xf numFmtId="4" fontId="28" fillId="0" borderId="1" xfId="56" applyNumberFormat="1" applyFont="1" applyBorder="1" applyAlignment="1">
      <alignment horizontal="right" vertical="center"/>
    </xf>
    <xf numFmtId="4" fontId="28" fillId="0" borderId="1" xfId="56" applyNumberFormat="1" applyFont="1" applyFill="1" applyBorder="1" applyAlignment="1">
      <alignment horizontal="right" vertical="center"/>
    </xf>
    <xf numFmtId="3" fontId="28" fillId="3" borderId="2" xfId="56" applyNumberFormat="1" applyFont="1" applyFill="1" applyBorder="1" applyAlignment="1">
      <alignment horizontal="right" vertical="center"/>
    </xf>
    <xf numFmtId="3" fontId="28" fillId="3" borderId="12" xfId="56" applyNumberFormat="1" applyFont="1" applyFill="1" applyBorder="1" applyAlignment="1">
      <alignment horizontal="right" vertical="center"/>
    </xf>
    <xf numFmtId="3" fontId="28" fillId="3" borderId="3" xfId="56" applyNumberFormat="1" applyFont="1" applyFill="1" applyBorder="1" applyAlignment="1">
      <alignment horizontal="right" vertical="center"/>
    </xf>
    <xf numFmtId="4" fontId="28" fillId="3" borderId="0" xfId="56" applyNumberFormat="1" applyFont="1" applyFill="1" applyBorder="1" applyAlignment="1">
      <alignment horizontal="right" vertical="center"/>
    </xf>
    <xf numFmtId="4" fontId="28" fillId="3" borderId="10" xfId="56" applyNumberFormat="1" applyFont="1" applyFill="1" applyBorder="1" applyAlignment="1">
      <alignment horizontal="right" vertical="center"/>
    </xf>
    <xf numFmtId="4" fontId="28" fillId="3" borderId="12" xfId="56" applyNumberFormat="1" applyFont="1" applyFill="1" applyBorder="1" applyAlignment="1">
      <alignment horizontal="right" vertical="center"/>
    </xf>
    <xf numFmtId="3" fontId="28" fillId="3" borderId="0" xfId="56" applyNumberFormat="1" applyFont="1" applyFill="1" applyBorder="1" applyAlignment="1">
      <alignment horizontal="right" vertical="center"/>
    </xf>
    <xf numFmtId="4" fontId="28" fillId="3" borderId="2" xfId="56" applyNumberFormat="1" applyFont="1" applyFill="1" applyBorder="1" applyAlignment="1">
      <alignment horizontal="right" vertical="center"/>
    </xf>
    <xf numFmtId="3" fontId="28" fillId="3" borderId="14" xfId="56" applyNumberFormat="1" applyFont="1" applyFill="1" applyBorder="1" applyAlignment="1">
      <alignment horizontal="right" vertical="center"/>
    </xf>
    <xf numFmtId="3" fontId="28" fillId="3" borderId="18" xfId="56" applyNumberFormat="1" applyFont="1" applyFill="1" applyBorder="1" applyAlignment="1">
      <alignment horizontal="right" vertical="center"/>
    </xf>
    <xf numFmtId="3" fontId="28" fillId="3" borderId="19" xfId="56" applyNumberFormat="1" applyFont="1" applyFill="1" applyBorder="1" applyAlignment="1">
      <alignment horizontal="right" vertical="center"/>
    </xf>
    <xf numFmtId="4" fontId="28" fillId="3" borderId="3" xfId="56" applyNumberFormat="1" applyFont="1" applyFill="1" applyBorder="1" applyAlignment="1">
      <alignment horizontal="right" vertical="center"/>
    </xf>
    <xf numFmtId="4" fontId="28" fillId="3" borderId="18" xfId="56" applyNumberFormat="1" applyFont="1" applyFill="1" applyBorder="1" applyAlignment="1">
      <alignment horizontal="right" vertical="center"/>
    </xf>
    <xf numFmtId="4" fontId="28" fillId="3" borderId="19" xfId="56" applyNumberFormat="1" applyFont="1" applyFill="1" applyBorder="1" applyAlignment="1">
      <alignment horizontal="right" vertical="center"/>
    </xf>
    <xf numFmtId="4" fontId="28" fillId="3" borderId="14" xfId="56" applyNumberFormat="1" applyFont="1" applyFill="1" applyBorder="1" applyAlignment="1">
      <alignment horizontal="right" vertical="center"/>
    </xf>
    <xf numFmtId="4" fontId="28" fillId="3" borderId="11" xfId="56" applyNumberFormat="1" applyFont="1" applyFill="1" applyBorder="1" applyAlignment="1">
      <alignment horizontal="right" vertical="center"/>
    </xf>
    <xf numFmtId="4" fontId="28" fillId="3" borderId="17" xfId="56" applyNumberFormat="1" applyFont="1" applyFill="1" applyBorder="1" applyAlignment="1">
      <alignment horizontal="right" vertical="center"/>
    </xf>
    <xf numFmtId="3" fontId="28" fillId="0" borderId="1" xfId="56" applyNumberFormat="1" applyFont="1" applyFill="1" applyBorder="1" applyAlignment="1">
      <alignment horizontal="right" vertical="center"/>
    </xf>
    <xf numFmtId="3" fontId="2" fillId="0" borderId="1" xfId="56" applyNumberFormat="1" applyFont="1" applyFill="1" applyBorder="1" applyAlignment="1">
      <alignment horizontal="right" vertical="center"/>
    </xf>
    <xf numFmtId="4" fontId="28" fillId="3" borderId="15" xfId="56" applyNumberFormat="1" applyFont="1" applyFill="1" applyBorder="1" applyAlignment="1">
      <alignment horizontal="right" vertical="center"/>
    </xf>
    <xf numFmtId="3" fontId="28" fillId="0" borderId="10" xfId="56" applyNumberFormat="1" applyFont="1" applyFill="1" applyBorder="1" applyAlignment="1">
      <alignment horizontal="right" vertical="center"/>
    </xf>
    <xf numFmtId="3" fontId="28" fillId="0" borderId="12" xfId="56" applyNumberFormat="1" applyFont="1" applyFill="1" applyBorder="1" applyAlignment="1">
      <alignment horizontal="right" vertical="center"/>
    </xf>
    <xf numFmtId="3" fontId="28" fillId="0" borderId="0" xfId="56" applyNumberFormat="1" applyFont="1" applyFill="1" applyBorder="1" applyAlignment="1">
      <alignment horizontal="right" vertical="center"/>
    </xf>
    <xf numFmtId="3" fontId="2" fillId="0" borderId="0" xfId="56" applyNumberFormat="1" applyFont="1" applyFill="1" applyBorder="1" applyAlignment="1">
      <alignment horizontal="right" vertical="center"/>
    </xf>
    <xf numFmtId="3" fontId="28" fillId="0" borderId="20" xfId="56" applyNumberFormat="1" applyFont="1" applyFill="1" applyBorder="1" applyAlignment="1">
      <alignment horizontal="right" vertical="center"/>
    </xf>
    <xf numFmtId="3" fontId="28" fillId="0" borderId="19" xfId="56" applyNumberFormat="1" applyFont="1" applyFill="1" applyBorder="1" applyAlignment="1">
      <alignment horizontal="right" vertical="center"/>
    </xf>
    <xf numFmtId="4" fontId="2" fillId="0" borderId="0" xfId="56" applyNumberFormat="1" applyFont="1" applyBorder="1" applyAlignment="1">
      <alignment vertical="center"/>
    </xf>
    <xf numFmtId="4" fontId="2" fillId="0" borderId="0" xfId="56" applyNumberFormat="1" applyFont="1" applyFill="1" applyBorder="1" applyAlignment="1">
      <alignment horizontal="center" vertical="center"/>
    </xf>
    <xf numFmtId="3" fontId="28" fillId="0" borderId="1" xfId="56" applyNumberFormat="1" applyFont="1" applyFill="1" applyBorder="1" applyAlignment="1">
      <alignment vertical="center"/>
    </xf>
    <xf numFmtId="3" fontId="28" fillId="0" borderId="3" xfId="56" applyNumberFormat="1" applyFont="1" applyFill="1" applyBorder="1" applyAlignment="1">
      <alignment vertical="center"/>
    </xf>
    <xf numFmtId="0" fontId="2" fillId="0" borderId="0" xfId="56" applyFont="1"/>
    <xf numFmtId="0" fontId="27" fillId="0" borderId="0" xfId="56" applyFont="1"/>
    <xf numFmtId="0" fontId="30" fillId="0" borderId="0" xfId="58" applyFont="1"/>
    <xf numFmtId="0" fontId="48" fillId="0" borderId="21" xfId="58" applyFont="1" applyBorder="1" applyAlignment="1">
      <alignment horizontal="centerContinuous" vertical="center" wrapText="1"/>
    </xf>
    <xf numFmtId="0" fontId="48" fillId="0" borderId="22" xfId="58" applyFont="1" applyBorder="1" applyAlignment="1">
      <alignment horizontal="centerContinuous" vertical="center" wrapText="1"/>
    </xf>
    <xf numFmtId="0" fontId="48" fillId="0" borderId="1" xfId="58" applyFont="1" applyBorder="1" applyAlignment="1">
      <alignment horizontal="center" vertical="center" wrapText="1"/>
    </xf>
    <xf numFmtId="4" fontId="2" fillId="0" borderId="1" xfId="55" applyNumberFormat="1" applyFont="1" applyFill="1" applyBorder="1" applyAlignment="1">
      <alignment horizontal="center" vertical="center" wrapText="1"/>
    </xf>
    <xf numFmtId="4" fontId="2" fillId="0" borderId="1" xfId="55" applyNumberFormat="1" applyFont="1" applyFill="1" applyBorder="1" applyAlignment="1">
      <alignment horizontal="center" vertical="center"/>
    </xf>
    <xf numFmtId="3" fontId="2" fillId="3" borderId="1" xfId="58" applyNumberFormat="1" applyFont="1" applyFill="1" applyBorder="1" applyAlignment="1">
      <alignment horizontal="right" vertical="center" wrapText="1"/>
    </xf>
    <xf numFmtId="4" fontId="2" fillId="3" borderId="1" xfId="55" applyNumberFormat="1" applyFont="1" applyFill="1" applyBorder="1" applyAlignment="1">
      <alignment horizontal="center" vertical="center" wrapText="1"/>
    </xf>
    <xf numFmtId="0" fontId="30" fillId="0" borderId="0" xfId="58" applyFont="1" applyFill="1" applyBorder="1" applyAlignment="1">
      <alignment horizontal="center" vertical="center" wrapText="1"/>
    </xf>
    <xf numFmtId="3" fontId="2" fillId="0" borderId="0" xfId="56" applyNumberFormat="1" applyFont="1" applyFill="1" applyBorder="1" applyAlignment="1">
      <alignment horizontal="center"/>
    </xf>
    <xf numFmtId="3" fontId="2" fillId="0" borderId="0" xfId="58" applyNumberFormat="1" applyFont="1" applyFill="1" applyBorder="1" applyAlignment="1">
      <alignment horizontal="center" vertical="center" wrapText="1"/>
    </xf>
    <xf numFmtId="0" fontId="30" fillId="0" borderId="0" xfId="58" applyFont="1" applyBorder="1" applyAlignment="1">
      <alignment horizontal="center" vertical="center" wrapText="1"/>
    </xf>
    <xf numFmtId="0" fontId="30" fillId="0" borderId="0" xfId="56" applyFont="1"/>
    <xf numFmtId="0" fontId="48" fillId="0" borderId="4" xfId="56" applyFont="1" applyBorder="1" applyAlignment="1">
      <alignment horizontal="centerContinuous" vertical="center" wrapText="1"/>
    </xf>
    <xf numFmtId="0" fontId="48" fillId="0" borderId="5" xfId="56" applyFont="1" applyBorder="1" applyAlignment="1">
      <alignment horizontal="centerContinuous" vertical="center" wrapText="1"/>
    </xf>
    <xf numFmtId="0" fontId="48" fillId="0" borderId="6" xfId="56" applyFont="1" applyBorder="1" applyAlignment="1">
      <alignment horizontal="centerContinuous" vertical="center" wrapText="1"/>
    </xf>
    <xf numFmtId="0" fontId="48" fillId="0" borderId="1" xfId="56" applyFont="1" applyFill="1" applyBorder="1" applyAlignment="1">
      <alignment horizontal="center" vertical="center" wrapText="1"/>
    </xf>
    <xf numFmtId="0" fontId="50" fillId="0" borderId="1" xfId="56" applyFont="1" applyFill="1" applyBorder="1" applyAlignment="1">
      <alignment horizontal="center" vertical="center" wrapText="1"/>
    </xf>
    <xf numFmtId="0" fontId="48" fillId="0" borderId="2" xfId="56" applyFont="1" applyBorder="1" applyAlignment="1">
      <alignment horizontal="centerContinuous" vertical="center" wrapText="1"/>
    </xf>
    <xf numFmtId="0" fontId="48" fillId="0" borderId="3" xfId="58" applyFont="1" applyBorder="1" applyAlignment="1">
      <alignment horizontal="center" vertical="center" wrapText="1"/>
    </xf>
    <xf numFmtId="4" fontId="2" fillId="0" borderId="1" xfId="56" applyNumberFormat="1" applyFont="1" applyFill="1" applyBorder="1" applyAlignment="1">
      <alignment horizontal="center" vertical="center"/>
    </xf>
    <xf numFmtId="4" fontId="2" fillId="3" borderId="1" xfId="55" applyNumberFormat="1" applyFont="1" applyFill="1" applyBorder="1" applyAlignment="1">
      <alignment horizontal="center" vertical="center"/>
    </xf>
    <xf numFmtId="4" fontId="2" fillId="0" borderId="0" xfId="55" applyNumberFormat="1" applyFont="1" applyFill="1" applyBorder="1" applyAlignment="1">
      <alignment horizontal="center" vertical="center" wrapText="1"/>
    </xf>
    <xf numFmtId="0" fontId="48" fillId="0" borderId="1" xfId="56" applyFont="1" applyBorder="1" applyAlignment="1">
      <alignment horizontal="centerContinuous" vertical="center" wrapText="1"/>
    </xf>
    <xf numFmtId="0" fontId="30" fillId="0" borderId="0" xfId="56" applyFont="1" applyFill="1" applyBorder="1" applyAlignment="1">
      <alignment horizontal="center" vertical="center"/>
    </xf>
    <xf numFmtId="0" fontId="30" fillId="0" borderId="0" xfId="56" applyFont="1" applyFill="1" applyBorder="1" applyAlignment="1">
      <alignment horizontal="center" vertical="center" wrapText="1"/>
    </xf>
    <xf numFmtId="0" fontId="30" fillId="0" borderId="0" xfId="56" applyFont="1" applyFill="1"/>
    <xf numFmtId="0" fontId="27" fillId="0" borderId="0" xfId="56" applyFont="1" applyFill="1"/>
    <xf numFmtId="0" fontId="30" fillId="0" borderId="0" xfId="58" applyFont="1" applyFill="1"/>
    <xf numFmtId="0" fontId="30" fillId="0" borderId="0" xfId="56" applyFont="1" applyBorder="1" applyAlignment="1">
      <alignment horizontal="center" vertical="center"/>
    </xf>
    <xf numFmtId="0" fontId="30" fillId="0" borderId="2" xfId="54" applyFont="1" applyBorder="1" applyAlignment="1">
      <alignment horizontal="center" vertical="center" wrapText="1"/>
    </xf>
    <xf numFmtId="0" fontId="30" fillId="0" borderId="3" xfId="54" applyFont="1" applyBorder="1" applyAlignment="1">
      <alignment horizontal="center" vertical="center" wrapText="1"/>
    </xf>
    <xf numFmtId="0" fontId="30" fillId="0" borderId="2" xfId="54" applyFont="1" applyBorder="1" applyAlignment="1">
      <alignment horizontal="center" vertical="center"/>
    </xf>
    <xf numFmtId="0" fontId="30" fillId="0" borderId="3" xfId="54" applyFont="1" applyBorder="1" applyAlignment="1">
      <alignment horizontal="center" vertical="center"/>
    </xf>
    <xf numFmtId="0" fontId="30" fillId="0" borderId="2" xfId="54" applyFont="1" applyBorder="1" applyAlignment="1">
      <alignment horizontal="left" indent="1"/>
    </xf>
    <xf numFmtId="0" fontId="30" fillId="0" borderId="3" xfId="54" applyFont="1" applyBorder="1" applyAlignment="1">
      <alignment horizontal="left" indent="1"/>
    </xf>
    <xf numFmtId="0" fontId="30" fillId="0" borderId="2" xfId="54" applyFont="1" applyFill="1" applyBorder="1" applyAlignment="1">
      <alignment horizontal="center" vertical="center" wrapText="1"/>
    </xf>
    <xf numFmtId="0" fontId="30" fillId="0" borderId="12" xfId="54" applyFont="1" applyFill="1" applyBorder="1" applyAlignment="1">
      <alignment horizontal="center" vertical="center" wrapText="1"/>
    </xf>
    <xf numFmtId="0" fontId="30" fillId="0" borderId="3" xfId="54" applyFont="1" applyFill="1" applyBorder="1" applyAlignment="1">
      <alignment horizontal="center" vertical="center" wrapText="1"/>
    </xf>
    <xf numFmtId="0" fontId="30" fillId="0" borderId="4" xfId="54" applyFont="1" applyFill="1" applyBorder="1" applyAlignment="1">
      <alignment horizontal="center" vertical="center" wrapText="1"/>
    </xf>
    <xf numFmtId="0" fontId="30" fillId="0" borderId="6" xfId="54" applyFont="1" applyFill="1" applyBorder="1" applyAlignment="1">
      <alignment horizontal="center" vertical="center" wrapText="1"/>
    </xf>
    <xf numFmtId="0" fontId="48" fillId="0" borderId="4" xfId="54" applyFont="1" applyFill="1" applyBorder="1" applyAlignment="1">
      <alignment horizontal="center" vertical="center" wrapText="1"/>
    </xf>
    <xf numFmtId="0" fontId="48" fillId="0" borderId="5" xfId="54" applyFont="1" applyFill="1" applyBorder="1" applyAlignment="1">
      <alignment horizontal="center" vertical="center" wrapText="1"/>
    </xf>
    <xf numFmtId="0" fontId="48" fillId="0" borderId="6" xfId="54" applyFont="1" applyFill="1" applyBorder="1" applyAlignment="1">
      <alignment horizontal="center" vertical="center" wrapText="1"/>
    </xf>
    <xf numFmtId="0" fontId="30" fillId="0" borderId="7" xfId="54" applyFont="1" applyBorder="1" applyAlignment="1">
      <alignment horizontal="left" vertical="center" indent="1"/>
    </xf>
    <xf numFmtId="0" fontId="30" fillId="0" borderId="8" xfId="54" applyFont="1" applyBorder="1" applyAlignment="1">
      <alignment horizontal="left" vertical="center" indent="1"/>
    </xf>
    <xf numFmtId="0" fontId="30" fillId="0" borderId="9" xfId="54" applyFont="1" applyBorder="1" applyAlignment="1">
      <alignment horizontal="left" vertical="center" indent="1"/>
    </xf>
    <xf numFmtId="0" fontId="30" fillId="0" borderId="13" xfId="54" applyFont="1" applyBorder="1" applyAlignment="1">
      <alignment horizontal="left" vertical="center" indent="1"/>
    </xf>
    <xf numFmtId="0" fontId="30" fillId="0" borderId="14" xfId="54" applyFont="1" applyBorder="1" applyAlignment="1">
      <alignment horizontal="left" vertical="center" indent="1"/>
    </xf>
    <xf numFmtId="0" fontId="30" fillId="0" borderId="15" xfId="54" applyFont="1" applyBorder="1" applyAlignment="1">
      <alignment horizontal="left" vertical="center" indent="1"/>
    </xf>
    <xf numFmtId="0" fontId="48" fillId="0" borderId="2" xfId="54" applyFont="1" applyFill="1" applyBorder="1" applyAlignment="1">
      <alignment horizontal="center" vertical="center" wrapText="1"/>
    </xf>
    <xf numFmtId="0" fontId="48" fillId="0" borderId="3" xfId="54" applyFont="1" applyFill="1" applyBorder="1" applyAlignment="1">
      <alignment horizontal="center" vertical="center" wrapText="1"/>
    </xf>
    <xf numFmtId="0" fontId="48" fillId="0" borderId="1" xfId="54" applyFont="1" applyFill="1" applyBorder="1" applyAlignment="1">
      <alignment horizontal="center" vertical="center" wrapText="1"/>
    </xf>
    <xf numFmtId="0" fontId="48" fillId="0" borderId="12" xfId="54" applyFont="1" applyFill="1" applyBorder="1" applyAlignment="1">
      <alignment horizontal="center" vertical="center" wrapText="1"/>
    </xf>
    <xf numFmtId="0" fontId="48" fillId="0" borderId="7" xfId="54" applyFont="1" applyFill="1" applyBorder="1" applyAlignment="1">
      <alignment horizontal="center" vertical="center" wrapText="1"/>
    </xf>
    <xf numFmtId="0" fontId="48" fillId="0" borderId="9" xfId="54" applyFont="1" applyFill="1" applyBorder="1" applyAlignment="1">
      <alignment horizontal="center" vertical="center" wrapText="1"/>
    </xf>
    <xf numFmtId="0" fontId="48" fillId="0" borderId="13" xfId="54" applyFont="1" applyFill="1" applyBorder="1" applyAlignment="1">
      <alignment horizontal="center" vertical="center" wrapText="1"/>
    </xf>
    <xf numFmtId="0" fontId="48" fillId="0" borderId="15" xfId="54" applyFont="1" applyFill="1" applyBorder="1" applyAlignment="1">
      <alignment horizontal="center" vertical="center" wrapText="1"/>
    </xf>
    <xf numFmtId="0" fontId="30" fillId="0" borderId="1" xfId="58" applyFont="1" applyFill="1" applyBorder="1" applyAlignment="1">
      <alignment horizontal="center" vertical="center" wrapText="1"/>
    </xf>
    <xf numFmtId="0" fontId="30" fillId="0" borderId="2" xfId="58" applyFont="1" applyFill="1" applyBorder="1" applyAlignment="1">
      <alignment horizontal="center" vertical="center" wrapText="1"/>
    </xf>
    <xf numFmtId="0" fontId="30" fillId="0" borderId="3" xfId="58" applyFont="1" applyFill="1" applyBorder="1" applyAlignment="1">
      <alignment horizontal="center" vertical="center" wrapText="1"/>
    </xf>
    <xf numFmtId="0" fontId="30" fillId="0" borderId="1" xfId="56" applyFont="1" applyFill="1" applyBorder="1" applyAlignment="1">
      <alignment horizontal="center" vertical="center"/>
    </xf>
    <xf numFmtId="0" fontId="46" fillId="0" borderId="0" xfId="56" applyFont="1" applyFill="1" applyAlignment="1">
      <alignment horizontal="center"/>
    </xf>
    <xf numFmtId="0" fontId="48" fillId="0" borderId="1" xfId="58" applyFont="1" applyFill="1" applyBorder="1" applyAlignment="1">
      <alignment horizontal="center" vertical="center" wrapText="1"/>
    </xf>
    <xf numFmtId="0" fontId="30" fillId="0" borderId="1" xfId="56" applyFont="1" applyBorder="1" applyAlignment="1">
      <alignment horizontal="center" vertical="center"/>
    </xf>
    <xf numFmtId="0" fontId="30" fillId="0" borderId="1" xfId="58" applyFont="1" applyBorder="1" applyAlignment="1">
      <alignment horizontal="center" vertical="center" wrapText="1"/>
    </xf>
    <xf numFmtId="0" fontId="30" fillId="0" borderId="3" xfId="58" applyFont="1" applyBorder="1" applyAlignment="1">
      <alignment horizontal="center" vertical="center" wrapText="1"/>
    </xf>
    <xf numFmtId="0" fontId="27" fillId="0" borderId="0" xfId="56" applyFont="1" applyAlignment="1">
      <alignment horizontal="center"/>
    </xf>
    <xf numFmtId="3" fontId="28" fillId="0" borderId="18" xfId="56" applyNumberFormat="1" applyFont="1" applyFill="1" applyBorder="1" applyAlignment="1">
      <alignment horizontal="right" vertical="center"/>
    </xf>
    <xf numFmtId="0" fontId="30" fillId="0" borderId="0" xfId="0" applyFont="1"/>
    <xf numFmtId="0" fontId="30" fillId="0" borderId="0" xfId="0" applyFont="1" applyFill="1"/>
    <xf numFmtId="4" fontId="30" fillId="0" borderId="0" xfId="0" applyNumberFormat="1" applyFont="1"/>
    <xf numFmtId="2" fontId="30" fillId="0" borderId="0" xfId="0" applyNumberFormat="1" applyFont="1"/>
    <xf numFmtId="0" fontId="27" fillId="0" borderId="0" xfId="0" applyFont="1" applyAlignment="1">
      <alignment horizontal="center"/>
    </xf>
    <xf numFmtId="0" fontId="27" fillId="0" borderId="0" xfId="0" applyFont="1" applyAlignment="1"/>
    <xf numFmtId="0" fontId="27" fillId="0" borderId="0" xfId="0" applyFont="1" applyFill="1" applyAlignment="1"/>
    <xf numFmtId="0" fontId="27" fillId="0" borderId="0" xfId="0" applyFont="1" applyAlignment="1">
      <alignment horizontal="left"/>
    </xf>
    <xf numFmtId="0" fontId="48" fillId="0" borderId="0" xfId="0" applyFont="1" applyAlignment="1"/>
    <xf numFmtId="0" fontId="0" fillId="0" borderId="0" xfId="0" applyBorder="1"/>
    <xf numFmtId="0" fontId="48" fillId="0" borderId="0" xfId="54" applyFont="1" applyBorder="1" applyAlignment="1">
      <alignment horizontal="center" vertical="center" wrapText="1"/>
    </xf>
    <xf numFmtId="4" fontId="30" fillId="0" borderId="0" xfId="54" applyNumberFormat="1" applyFont="1"/>
    <xf numFmtId="2" fontId="30" fillId="0" borderId="0" xfId="54" applyNumberFormat="1" applyFont="1"/>
    <xf numFmtId="0" fontId="0" fillId="0" borderId="0" xfId="0" applyFill="1"/>
    <xf numFmtId="2" fontId="2" fillId="0" borderId="1" xfId="0" applyNumberFormat="1" applyFont="1" applyFill="1" applyBorder="1" applyAlignment="1">
      <alignment horizontal="right" vertical="center"/>
    </xf>
    <xf numFmtId="2" fontId="2" fillId="0" borderId="0" xfId="0" applyNumberFormat="1" applyFont="1" applyFill="1" applyBorder="1" applyAlignment="1">
      <alignment horizontal="right" vertical="center"/>
    </xf>
    <xf numFmtId="0" fontId="48" fillId="0" borderId="0" xfId="0" applyFont="1"/>
    <xf numFmtId="0" fontId="0" fillId="0" borderId="1" xfId="0" applyFill="1" applyBorder="1" applyAlignment="1">
      <alignment horizontal="center" vertical="center" wrapText="1"/>
    </xf>
    <xf numFmtId="0" fontId="47" fillId="0" borderId="0" xfId="0" applyFont="1" applyProtection="1"/>
    <xf numFmtId="0" fontId="30" fillId="0" borderId="0" xfId="0" applyFont="1" applyProtection="1"/>
    <xf numFmtId="0" fontId="27" fillId="0" borderId="0" xfId="0" applyFont="1" applyAlignment="1" applyProtection="1">
      <alignment horizontal="center"/>
    </xf>
    <xf numFmtId="0" fontId="27" fillId="0" borderId="0" xfId="0" applyFont="1"/>
    <xf numFmtId="0" fontId="2" fillId="0" borderId="0" xfId="0" applyFont="1" applyFill="1" applyProtection="1"/>
    <xf numFmtId="0" fontId="2" fillId="0" borderId="0" xfId="0" applyFont="1" applyProtection="1"/>
    <xf numFmtId="0" fontId="27" fillId="0" borderId="0" xfId="0" applyFont="1" applyAlignment="1" applyProtection="1">
      <alignment vertical="center"/>
    </xf>
    <xf numFmtId="0" fontId="48" fillId="0" borderId="0" xfId="0" applyFont="1" applyFill="1" applyAlignment="1" applyProtection="1">
      <alignment vertical="center"/>
    </xf>
    <xf numFmtId="0" fontId="30" fillId="0" borderId="0" xfId="0" applyFont="1" applyFill="1" applyProtection="1"/>
    <xf numFmtId="0" fontId="48" fillId="0" borderId="0" xfId="0" applyFont="1" applyAlignment="1" applyProtection="1">
      <alignment vertical="center"/>
    </xf>
    <xf numFmtId="0" fontId="27" fillId="0" borderId="0" xfId="0" applyFont="1" applyFill="1" applyProtection="1"/>
    <xf numFmtId="0" fontId="27" fillId="0" borderId="0" xfId="0" applyFont="1" applyProtection="1"/>
    <xf numFmtId="0" fontId="48" fillId="0" borderId="1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 wrapText="1"/>
    </xf>
    <xf numFmtId="3" fontId="28" fillId="0" borderId="1" xfId="0" applyNumberFormat="1" applyFont="1" applyFill="1" applyBorder="1" applyAlignment="1" applyProtection="1">
      <alignment horizontal="right" vertical="center"/>
    </xf>
    <xf numFmtId="0" fontId="30" fillId="0" borderId="1" xfId="0" applyFont="1" applyBorder="1" applyAlignment="1" applyProtection="1">
      <alignment horizontal="center" vertical="center" wrapText="1"/>
    </xf>
    <xf numFmtId="0" fontId="30" fillId="0" borderId="0" xfId="0" quotePrefix="1" applyFont="1" applyFill="1" applyProtection="1"/>
    <xf numFmtId="3" fontId="30" fillId="0" borderId="0" xfId="0" applyNumberFormat="1" applyFont="1" applyFill="1" applyProtection="1"/>
    <xf numFmtId="0" fontId="30" fillId="0" borderId="0" xfId="0" quotePrefix="1" applyFont="1" applyProtection="1"/>
    <xf numFmtId="3" fontId="48" fillId="0" borderId="2" xfId="0" applyNumberFormat="1" applyFont="1" applyFill="1" applyBorder="1" applyAlignment="1" applyProtection="1">
      <alignment horizontal="center" vertical="center" wrapText="1"/>
    </xf>
    <xf numFmtId="3" fontId="48" fillId="0" borderId="2" xfId="0" applyNumberFormat="1" applyFont="1" applyBorder="1" applyAlignment="1" applyProtection="1">
      <alignment horizontal="center" vertical="center" wrapText="1"/>
    </xf>
    <xf numFmtId="3" fontId="48" fillId="0" borderId="3" xfId="0" applyNumberFormat="1" applyFont="1" applyFill="1" applyBorder="1" applyAlignment="1" applyProtection="1">
      <alignment horizontal="center" vertical="center" wrapText="1"/>
    </xf>
    <xf numFmtId="3" fontId="48" fillId="0" borderId="3" xfId="0" applyNumberFormat="1" applyFont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/>
    <xf numFmtId="0" fontId="30" fillId="0" borderId="3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/>
    </xf>
    <xf numFmtId="0" fontId="30" fillId="0" borderId="0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 wrapText="1"/>
    </xf>
    <xf numFmtId="0" fontId="48" fillId="0" borderId="1" xfId="0" applyFont="1" applyFill="1" applyBorder="1" applyAlignment="1" applyProtection="1">
      <alignment horizontal="center" vertical="center" wrapText="1"/>
    </xf>
    <xf numFmtId="0" fontId="48" fillId="0" borderId="1" xfId="0" applyFont="1" applyBorder="1" applyAlignment="1" applyProtection="1">
      <alignment horizontal="center" vertical="center" wrapText="1"/>
    </xf>
    <xf numFmtId="0" fontId="30" fillId="0" borderId="0" xfId="0" applyFont="1" applyAlignment="1" applyProtection="1">
      <alignment vertical="center"/>
    </xf>
    <xf numFmtId="1" fontId="30" fillId="0" borderId="0" xfId="0" applyNumberFormat="1" applyFont="1" applyFill="1" applyProtection="1"/>
    <xf numFmtId="1" fontId="30" fillId="0" borderId="0" xfId="0" applyNumberFormat="1" applyFont="1" applyProtection="1"/>
    <xf numFmtId="0" fontId="48" fillId="0" borderId="4" xfId="0" applyFont="1" applyFill="1" applyBorder="1" applyAlignment="1" applyProtection="1">
      <alignment horizontal="center" vertical="center"/>
    </xf>
    <xf numFmtId="1" fontId="48" fillId="0" borderId="2" xfId="0" applyNumberFormat="1" applyFont="1" applyFill="1" applyBorder="1" applyAlignment="1" applyProtection="1">
      <alignment horizontal="center" vertical="center"/>
    </xf>
    <xf numFmtId="0" fontId="30" fillId="0" borderId="4" xfId="0" applyFont="1" applyFill="1" applyBorder="1" applyAlignment="1" applyProtection="1">
      <alignment horizontal="left"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6" xfId="0" applyFont="1" applyFill="1" applyBorder="1" applyProtection="1"/>
    <xf numFmtId="3" fontId="28" fillId="0" borderId="1" xfId="0" applyNumberFormat="1" applyFont="1" applyFill="1" applyBorder="1" applyAlignment="1">
      <alignment horizontal="right" vertical="center"/>
    </xf>
    <xf numFmtId="0" fontId="30" fillId="0" borderId="2" xfId="0" applyFont="1" applyFill="1" applyBorder="1" applyAlignment="1" applyProtection="1">
      <alignment horizontal="center" vertical="center"/>
    </xf>
    <xf numFmtId="0" fontId="30" fillId="0" borderId="0" xfId="0" applyFont="1" applyAlignment="1">
      <alignment vertical="center"/>
    </xf>
    <xf numFmtId="0" fontId="30" fillId="0" borderId="4" xfId="0" applyFont="1" applyFill="1" applyBorder="1" applyAlignment="1" applyProtection="1">
      <alignment horizontal="center" vertical="center"/>
    </xf>
    <xf numFmtId="3" fontId="28" fillId="0" borderId="0" xfId="0" applyNumberFormat="1" applyFont="1" applyFill="1" applyBorder="1" applyAlignment="1">
      <alignment horizontal="right" vertical="center"/>
    </xf>
    <xf numFmtId="0" fontId="30" fillId="0" borderId="5" xfId="0" applyFont="1" applyFill="1" applyBorder="1" applyProtection="1"/>
    <xf numFmtId="0" fontId="30" fillId="0" borderId="6" xfId="0" applyFont="1" applyBorder="1" applyProtection="1"/>
    <xf numFmtId="3" fontId="28" fillId="0" borderId="6" xfId="0" applyNumberFormat="1" applyFont="1" applyFill="1" applyBorder="1" applyAlignment="1">
      <alignment horizontal="right" vertical="center"/>
    </xf>
    <xf numFmtId="0" fontId="30" fillId="0" borderId="5" xfId="0" applyFont="1" applyBorder="1" applyProtection="1"/>
    <xf numFmtId="0" fontId="48" fillId="0" borderId="2" xfId="0" applyFont="1" applyFill="1" applyBorder="1" applyAlignment="1" applyProtection="1">
      <alignment horizontal="center" vertical="center"/>
    </xf>
    <xf numFmtId="0" fontId="48" fillId="0" borderId="2" xfId="0" applyFont="1" applyFill="1" applyBorder="1" applyAlignment="1" applyProtection="1">
      <alignment horizontal="center" vertical="center" wrapText="1"/>
    </xf>
    <xf numFmtId="0" fontId="30" fillId="0" borderId="4" xfId="0" applyFont="1" applyFill="1" applyBorder="1" applyAlignment="1" applyProtection="1">
      <alignment vertical="center"/>
    </xf>
    <xf numFmtId="0" fontId="30" fillId="0" borderId="5" xfId="0" applyFont="1" applyFill="1" applyBorder="1" applyAlignment="1" applyProtection="1">
      <alignment vertical="center"/>
    </xf>
    <xf numFmtId="0" fontId="30" fillId="0" borderId="5" xfId="0" applyFont="1" applyFill="1" applyBorder="1" applyAlignment="1" applyProtection="1">
      <alignment horizontal="left" vertical="center"/>
    </xf>
    <xf numFmtId="3" fontId="30" fillId="0" borderId="0" xfId="0" applyNumberFormat="1" applyFont="1"/>
    <xf numFmtId="3" fontId="30" fillId="0" borderId="0" xfId="0" applyNumberFormat="1" applyFont="1" applyFill="1" applyBorder="1" applyAlignment="1">
      <alignment vertical="center"/>
    </xf>
    <xf numFmtId="0" fontId="2" fillId="0" borderId="0" xfId="0" applyFont="1"/>
    <xf numFmtId="0" fontId="30" fillId="0" borderId="1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/>
    <xf numFmtId="0" fontId="30" fillId="0" borderId="1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28" fillId="0" borderId="1" xfId="3" applyFont="1" applyBorder="1" applyAlignment="1">
      <alignment horizontal="left" vertical="center"/>
    </xf>
    <xf numFmtId="0" fontId="17" fillId="0" borderId="4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28" fillId="0" borderId="1" xfId="3" applyFont="1" applyBorder="1" applyAlignment="1">
      <alignment vertical="center"/>
    </xf>
    <xf numFmtId="0" fontId="0" fillId="0" borderId="1" xfId="3" applyFont="1" applyBorder="1" applyAlignment="1">
      <alignment vertical="center"/>
    </xf>
    <xf numFmtId="0" fontId="17" fillId="0" borderId="4" xfId="3" applyFont="1" applyBorder="1" applyAlignment="1">
      <alignment horizontal="left" vertical="center"/>
    </xf>
    <xf numFmtId="0" fontId="17" fillId="0" borderId="5" xfId="3" applyFont="1" applyBorder="1" applyAlignment="1">
      <alignment horizontal="left" vertical="center"/>
    </xf>
    <xf numFmtId="0" fontId="17" fillId="0" borderId="6" xfId="3" applyFont="1" applyBorder="1" applyAlignment="1">
      <alignment horizontal="left" vertical="center"/>
    </xf>
    <xf numFmtId="0" fontId="17" fillId="0" borderId="1" xfId="3" applyFont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/>
    </xf>
    <xf numFmtId="0" fontId="14" fillId="2" borderId="3" xfId="3" applyFont="1" applyFill="1" applyBorder="1" applyAlignment="1">
      <alignment horizontal="center" vertical="center"/>
    </xf>
    <xf numFmtId="0" fontId="26" fillId="0" borderId="1" xfId="3" applyFont="1" applyBorder="1" applyAlignment="1">
      <alignment horizontal="left" vertical="center"/>
    </xf>
    <xf numFmtId="0" fontId="14" fillId="0" borderId="4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26" fillId="0" borderId="4" xfId="3" applyFont="1" applyBorder="1" applyAlignment="1">
      <alignment horizontal="left" vertical="center"/>
    </xf>
    <xf numFmtId="0" fontId="26" fillId="0" borderId="5" xfId="3" applyFont="1" applyBorder="1" applyAlignment="1">
      <alignment horizontal="left" vertical="center"/>
    </xf>
    <xf numFmtId="0" fontId="26" fillId="0" borderId="6" xfId="3" applyFont="1" applyBorder="1" applyAlignment="1">
      <alignment horizontal="left" vertical="center"/>
    </xf>
    <xf numFmtId="0" fontId="14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30" fillId="0" borderId="2" xfId="54" applyFont="1" applyFill="1" applyBorder="1" applyAlignment="1">
      <alignment horizontal="center" vertical="center" wrapText="1"/>
    </xf>
    <xf numFmtId="0" fontId="30" fillId="0" borderId="12" xfId="54" applyFont="1" applyFill="1" applyBorder="1" applyAlignment="1">
      <alignment horizontal="center" vertical="center" wrapText="1"/>
    </xf>
    <xf numFmtId="0" fontId="30" fillId="0" borderId="3" xfId="54" applyFont="1" applyFill="1" applyBorder="1" applyAlignment="1">
      <alignment horizontal="center" vertical="center" wrapText="1"/>
    </xf>
    <xf numFmtId="0" fontId="48" fillId="0" borderId="2" xfId="54" applyFont="1" applyFill="1" applyBorder="1" applyAlignment="1">
      <alignment horizontal="center" vertical="center" wrapText="1"/>
    </xf>
    <xf numFmtId="0" fontId="48" fillId="0" borderId="3" xfId="54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0" fillId="0" borderId="4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horizontal="center" vertical="center" wrapText="1"/>
    </xf>
    <xf numFmtId="0" fontId="30" fillId="0" borderId="9" xfId="0" applyFont="1" applyFill="1" applyBorder="1" applyAlignment="1" applyProtection="1">
      <alignment horizontal="center" vertical="center" wrapText="1"/>
    </xf>
    <xf numFmtId="0" fontId="30" fillId="0" borderId="13" xfId="0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horizontal="center" vertical="center" wrapText="1"/>
    </xf>
    <xf numFmtId="0" fontId="30" fillId="0" borderId="2" xfId="0" applyFont="1" applyFill="1" applyBorder="1" applyAlignment="1" applyProtection="1">
      <alignment horizontal="center" vertical="center"/>
    </xf>
    <xf numFmtId="0" fontId="30" fillId="0" borderId="3" xfId="0" applyFont="1" applyFill="1" applyBorder="1" applyAlignment="1" applyProtection="1">
      <alignment horizontal="center" vertical="center"/>
    </xf>
    <xf numFmtId="0" fontId="48" fillId="0" borderId="4" xfId="0" applyFont="1" applyFill="1" applyBorder="1" applyAlignment="1" applyProtection="1">
      <alignment horizontal="center" vertical="center"/>
    </xf>
    <xf numFmtId="0" fontId="48" fillId="0" borderId="5" xfId="0" applyFont="1" applyFill="1" applyBorder="1" applyAlignment="1" applyProtection="1">
      <alignment horizontal="center" vertical="center"/>
    </xf>
    <xf numFmtId="0" fontId="48" fillId="0" borderId="6" xfId="0" applyFont="1" applyFill="1" applyBorder="1" applyAlignment="1" applyProtection="1">
      <alignment horizontal="center" vertical="center"/>
    </xf>
    <xf numFmtId="0" fontId="30" fillId="0" borderId="10" xfId="0" applyFont="1" applyFill="1" applyBorder="1" applyAlignment="1" applyProtection="1">
      <alignment horizontal="center" vertical="center" wrapText="1"/>
    </xf>
    <xf numFmtId="0" fontId="30" fillId="0" borderId="11" xfId="0" applyFont="1" applyFill="1" applyBorder="1" applyAlignment="1" applyProtection="1">
      <alignment horizontal="center" vertical="center" wrapText="1"/>
    </xf>
    <xf numFmtId="0" fontId="30" fillId="0" borderId="12" xfId="0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 wrapText="1"/>
    </xf>
    <xf numFmtId="0" fontId="30" fillId="0" borderId="12" xfId="0" applyFont="1" applyFill="1" applyBorder="1" applyAlignment="1" applyProtection="1">
      <alignment horizontal="center" vertical="center" wrapText="1"/>
    </xf>
    <xf numFmtId="0" fontId="30" fillId="0" borderId="3" xfId="0" applyFont="1" applyFill="1" applyBorder="1" applyAlignment="1" applyProtection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48" fillId="0" borderId="4" xfId="0" applyFont="1" applyBorder="1" applyAlignment="1" applyProtection="1">
      <alignment horizontal="center" vertical="center" wrapText="1"/>
    </xf>
    <xf numFmtId="0" fontId="48" fillId="0" borderId="6" xfId="0" applyFont="1" applyBorder="1" applyAlignment="1" applyProtection="1">
      <alignment horizontal="center" vertical="center" wrapText="1"/>
    </xf>
    <xf numFmtId="1" fontId="48" fillId="0" borderId="4" xfId="0" applyNumberFormat="1" applyFont="1" applyFill="1" applyBorder="1" applyAlignment="1" applyProtection="1">
      <alignment horizontal="center" wrapText="1"/>
    </xf>
    <xf numFmtId="1" fontId="48" fillId="0" borderId="5" xfId="0" applyNumberFormat="1" applyFont="1" applyFill="1" applyBorder="1" applyAlignment="1" applyProtection="1">
      <alignment horizontal="center"/>
    </xf>
    <xf numFmtId="1" fontId="48" fillId="0" borderId="6" xfId="0" applyNumberFormat="1" applyFont="1" applyFill="1" applyBorder="1" applyAlignment="1" applyProtection="1">
      <alignment horizontal="center"/>
    </xf>
    <xf numFmtId="1" fontId="48" fillId="0" borderId="4" xfId="0" applyNumberFormat="1" applyFont="1" applyFill="1" applyBorder="1" applyAlignment="1" applyProtection="1">
      <alignment horizontal="center"/>
    </xf>
    <xf numFmtId="0" fontId="48" fillId="0" borderId="1" xfId="0" applyFont="1" applyFill="1" applyBorder="1" applyAlignment="1" applyProtection="1">
      <alignment horizontal="center" vertical="center" wrapText="1"/>
    </xf>
    <xf numFmtId="0" fontId="48" fillId="0" borderId="1" xfId="0" applyFont="1" applyBorder="1" applyAlignment="1" applyProtection="1">
      <alignment horizontal="center" vertical="center" wrapText="1"/>
    </xf>
    <xf numFmtId="0" fontId="30" fillId="0" borderId="2" xfId="0" applyFont="1" applyBorder="1" applyAlignment="1" applyProtection="1">
      <alignment horizontal="center" vertical="center" wrapText="1"/>
    </xf>
    <xf numFmtId="0" fontId="30" fillId="0" borderId="3" xfId="0" applyFont="1" applyBorder="1" applyAlignment="1" applyProtection="1">
      <alignment horizontal="center" vertical="center" wrapText="1"/>
    </xf>
    <xf numFmtId="0" fontId="30" fillId="0" borderId="2" xfId="0" applyFont="1" applyBorder="1" applyAlignment="1" applyProtection="1">
      <alignment horizontal="center" vertical="center"/>
    </xf>
    <xf numFmtId="0" fontId="30" fillId="0" borderId="12" xfId="0" applyFont="1" applyBorder="1" applyAlignment="1" applyProtection="1">
      <alignment horizontal="center" vertical="center"/>
    </xf>
    <xf numFmtId="0" fontId="30" fillId="0" borderId="3" xfId="0" applyFont="1" applyBorder="1" applyAlignment="1" applyProtection="1">
      <alignment horizontal="center" vertical="center"/>
    </xf>
    <xf numFmtId="0" fontId="30" fillId="0" borderId="1" xfId="0" applyFont="1" applyBorder="1" applyAlignment="1" applyProtection="1">
      <alignment horizontal="center" vertical="center" wrapText="1"/>
    </xf>
    <xf numFmtId="0" fontId="48" fillId="0" borderId="1" xfId="0" applyFont="1" applyFill="1" applyBorder="1" applyAlignment="1" applyProtection="1">
      <alignment horizontal="center" vertical="center"/>
    </xf>
    <xf numFmtId="0" fontId="48" fillId="0" borderId="4" xfId="0" applyFont="1" applyBorder="1" applyAlignment="1" applyProtection="1">
      <alignment horizontal="center" vertical="center"/>
    </xf>
    <xf numFmtId="0" fontId="48" fillId="0" borderId="6" xfId="0" applyFont="1" applyBorder="1" applyAlignment="1" applyProtection="1">
      <alignment horizontal="center" vertical="center"/>
    </xf>
    <xf numFmtId="0" fontId="30" fillId="0" borderId="1" xfId="0" applyFont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 wrapText="1"/>
    </xf>
    <xf numFmtId="0" fontId="0" fillId="0" borderId="3" xfId="0" applyFill="1" applyBorder="1"/>
    <xf numFmtId="3" fontId="28" fillId="0" borderId="18" xfId="56" applyNumberFormat="1" applyFont="1" applyFill="1" applyBorder="1" applyAlignment="1">
      <alignment horizontal="right" vertical="center"/>
    </xf>
    <xf numFmtId="0" fontId="28" fillId="0" borderId="3" xfId="0" applyFont="1" applyFill="1" applyBorder="1" applyAlignment="1">
      <alignment horizontal="right" vertical="center"/>
    </xf>
    <xf numFmtId="0" fontId="48" fillId="0" borderId="5" xfId="0" applyFont="1" applyBorder="1" applyAlignment="1" applyProtection="1">
      <alignment horizontal="center" vertical="center" wrapText="1"/>
    </xf>
    <xf numFmtId="3" fontId="48" fillId="0" borderId="1" xfId="57" applyNumberFormat="1" applyFont="1" applyFill="1" applyBorder="1" applyAlignment="1" applyProtection="1">
      <alignment horizontal="center" vertical="center" wrapText="1"/>
    </xf>
    <xf numFmtId="0" fontId="48" fillId="0" borderId="1" xfId="0" applyFont="1" applyBorder="1" applyAlignment="1" applyProtection="1">
      <alignment horizontal="center" vertical="center"/>
    </xf>
    <xf numFmtId="0" fontId="30" fillId="0" borderId="12" xfId="0" applyFont="1" applyBorder="1" applyAlignment="1" applyProtection="1">
      <alignment horizontal="center" vertical="center" wrapText="1"/>
    </xf>
    <xf numFmtId="3" fontId="48" fillId="0" borderId="2" xfId="0" applyNumberFormat="1" applyFont="1" applyFill="1" applyBorder="1" applyAlignment="1" applyProtection="1">
      <alignment horizontal="center" vertical="center" wrapText="1"/>
    </xf>
    <xf numFmtId="3" fontId="48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46" fillId="0" borderId="0" xfId="0" applyFont="1" applyAlignment="1" applyProtection="1">
      <alignment horizontal="center"/>
    </xf>
    <xf numFmtId="0" fontId="48" fillId="0" borderId="4" xfId="0" applyFont="1" applyFill="1" applyBorder="1" applyAlignment="1" applyProtection="1">
      <alignment horizontal="center" vertical="center" wrapText="1"/>
    </xf>
    <xf numFmtId="0" fontId="48" fillId="0" borderId="6" xfId="0" applyFont="1" applyFill="1" applyBorder="1" applyAlignment="1" applyProtection="1">
      <alignment horizontal="center" vertical="center" wrapText="1"/>
    </xf>
    <xf numFmtId="0" fontId="30" fillId="0" borderId="1" xfId="58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58" applyFont="1" applyFill="1" applyBorder="1" applyAlignment="1">
      <alignment horizontal="center" vertical="center" wrapText="1"/>
    </xf>
    <xf numFmtId="0" fontId="30" fillId="0" borderId="12" xfId="58" applyFont="1" applyFill="1" applyBorder="1" applyAlignment="1">
      <alignment horizontal="center" vertical="center" wrapText="1"/>
    </xf>
    <xf numFmtId="0" fontId="30" fillId="0" borderId="3" xfId="58" applyFont="1" applyFill="1" applyBorder="1" applyAlignment="1">
      <alignment horizontal="center" vertical="center" wrapText="1"/>
    </xf>
    <xf numFmtId="0" fontId="46" fillId="0" borderId="0" xfId="56" applyFont="1" applyFill="1" applyAlignment="1">
      <alignment horizontal="center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1" xfId="56" applyFont="1" applyFill="1" applyBorder="1" applyAlignment="1">
      <alignment horizontal="center" vertical="center"/>
    </xf>
    <xf numFmtId="0" fontId="30" fillId="0" borderId="2" xfId="56" applyFont="1" applyFill="1" applyBorder="1" applyAlignment="1">
      <alignment horizontal="center" vertical="center" wrapText="1"/>
    </xf>
    <xf numFmtId="0" fontId="30" fillId="0" borderId="3" xfId="56" applyFont="1" applyFill="1" applyBorder="1" applyAlignment="1">
      <alignment horizontal="center" vertical="center" wrapText="1"/>
    </xf>
    <xf numFmtId="0" fontId="30" fillId="0" borderId="2" xfId="56" applyFont="1" applyFill="1" applyBorder="1" applyAlignment="1">
      <alignment horizontal="center" vertical="center"/>
    </xf>
    <xf numFmtId="0" fontId="30" fillId="0" borderId="12" xfId="56" applyFont="1" applyFill="1" applyBorder="1" applyAlignment="1">
      <alignment horizontal="center" vertical="center"/>
    </xf>
    <xf numFmtId="0" fontId="30" fillId="0" borderId="3" xfId="56" applyFont="1" applyFill="1" applyBorder="1" applyAlignment="1">
      <alignment horizontal="center" vertical="center"/>
    </xf>
    <xf numFmtId="0" fontId="48" fillId="0" borderId="1" xfId="58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1" xfId="56" applyFont="1" applyBorder="1" applyAlignment="1">
      <alignment horizontal="center" vertical="center"/>
    </xf>
    <xf numFmtId="0" fontId="30" fillId="0" borderId="2" xfId="56" applyFont="1" applyBorder="1" applyAlignment="1">
      <alignment horizontal="center" vertical="center" wrapText="1"/>
    </xf>
    <xf numFmtId="0" fontId="30" fillId="0" borderId="3" xfId="56" applyFont="1" applyBorder="1" applyAlignment="1">
      <alignment horizontal="center" vertical="center" wrapText="1"/>
    </xf>
    <xf numFmtId="0" fontId="46" fillId="0" borderId="0" xfId="56" applyFont="1" applyAlignment="1">
      <alignment horizontal="center"/>
    </xf>
    <xf numFmtId="0" fontId="30" fillId="0" borderId="1" xfId="56" applyFont="1" applyBorder="1" applyAlignment="1">
      <alignment horizontal="center" vertical="center" wrapText="1"/>
    </xf>
    <xf numFmtId="0" fontId="48" fillId="0" borderId="4" xfId="56" applyFont="1" applyBorder="1" applyAlignment="1">
      <alignment horizontal="center" vertical="center" wrapText="1"/>
    </xf>
    <xf numFmtId="0" fontId="48" fillId="0" borderId="5" xfId="56" applyFont="1" applyBorder="1" applyAlignment="1">
      <alignment horizontal="center" vertical="center" wrapText="1"/>
    </xf>
    <xf numFmtId="0" fontId="48" fillId="0" borderId="6" xfId="56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58" applyFont="1" applyBorder="1" applyAlignment="1">
      <alignment horizontal="center" vertical="center" wrapText="1"/>
    </xf>
    <xf numFmtId="0" fontId="30" fillId="0" borderId="2" xfId="58" applyFont="1" applyBorder="1" applyAlignment="1">
      <alignment horizontal="center" vertical="center" wrapText="1"/>
    </xf>
    <xf numFmtId="0" fontId="30" fillId="0" borderId="3" xfId="58" applyFont="1" applyBorder="1" applyAlignment="1">
      <alignment horizontal="center" vertical="center" wrapText="1"/>
    </xf>
    <xf numFmtId="0" fontId="30" fillId="0" borderId="12" xfId="58" applyFont="1" applyBorder="1" applyAlignment="1">
      <alignment horizontal="center" vertical="center" wrapText="1"/>
    </xf>
    <xf numFmtId="0" fontId="48" fillId="0" borderId="21" xfId="58" applyFont="1" applyBorder="1" applyAlignment="1">
      <alignment horizontal="center" vertical="center" wrapText="1"/>
    </xf>
    <xf numFmtId="0" fontId="48" fillId="0" borderId="22" xfId="58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27" fillId="0" borderId="0" xfId="56" applyFont="1" applyAlignment="1">
      <alignment horizontal="center"/>
    </xf>
  </cellXfs>
  <cellStyles count="61">
    <cellStyle name="A3 297 x 420 mm" xfId="3"/>
    <cellStyle name="args.style" xfId="5"/>
    <cellStyle name="Calc Currency (0)" xfId="6"/>
    <cellStyle name="Cancel" xfId="7"/>
    <cellStyle name="Comma [0]_!!!GO" xfId="8"/>
    <cellStyle name="Comma_!!!GO" xfId="9"/>
    <cellStyle name="Comma0 - Modelo1" xfId="10"/>
    <cellStyle name="Comma0 - Style1" xfId="11"/>
    <cellStyle name="Comma0 - Style2" xfId="12"/>
    <cellStyle name="Comma1 - Modelo2" xfId="13"/>
    <cellStyle name="Comma1 - Style1" xfId="14"/>
    <cellStyle name="Comma1 - Style2" xfId="15"/>
    <cellStyle name="Copied" xfId="16"/>
    <cellStyle name="COST1" xfId="17"/>
    <cellStyle name="Currency [0]_!!!GO" xfId="18"/>
    <cellStyle name="Currency_!!!GO" xfId="19"/>
    <cellStyle name="Entered" xfId="20"/>
    <cellStyle name="Euro" xfId="21"/>
    <cellStyle name="Euro 2" xfId="22"/>
    <cellStyle name="Grey" xfId="23"/>
    <cellStyle name="Header1" xfId="24"/>
    <cellStyle name="Header2" xfId="25"/>
    <cellStyle name="Hipervínculo_Plantilla" xfId="26"/>
    <cellStyle name="Input [yellow]" xfId="27"/>
    <cellStyle name="Input Cells" xfId="28"/>
    <cellStyle name="Linked Cells" xfId="29"/>
    <cellStyle name="Millares" xfId="1" builtinId="3"/>
    <cellStyle name="Millares [0] 2" xfId="30"/>
    <cellStyle name="Millares 2" xfId="31"/>
    <cellStyle name="Milliers [0]_!!!GO" xfId="32"/>
    <cellStyle name="Milliers_!!!GO" xfId="33"/>
    <cellStyle name="Monétaire [0]_!!!GO" xfId="34"/>
    <cellStyle name="Monétaire_!!!GO" xfId="35"/>
    <cellStyle name="no dec" xfId="36"/>
    <cellStyle name="Normal" xfId="0" builtinId="0"/>
    <cellStyle name="Normal - Style1" xfId="37"/>
    <cellStyle name="Normal 16" xfId="59"/>
    <cellStyle name="Normal 2" xfId="38"/>
    <cellStyle name="Normal 3" xfId="53"/>
    <cellStyle name="Normal 4" xfId="60"/>
    <cellStyle name="Normal_CuadrosResolucion" xfId="56"/>
    <cellStyle name="Normal_Informe-GART" xfId="58"/>
    <cellStyle name="Normal_Pliego 006-2009 VIGENCIA 01-05-09" xfId="4"/>
    <cellStyle name="Normal_Presupuesto, Cargos y Prepago 003-2009 VIGENCIA 01-04-09" xfId="52"/>
    <cellStyle name="Normal_Presupuesto, Cargos y Prepago 006-2008 VIGENCIA 01-07-08" xfId="57"/>
    <cellStyle name="Normal_Resolución095-2004-OS-CD" xfId="54"/>
    <cellStyle name="Œ…‹æØ‚è [0.00]_!!!GO" xfId="39"/>
    <cellStyle name="Œ…‹æØ‚è_!!!GO" xfId="40"/>
    <cellStyle name="per.style" xfId="41"/>
    <cellStyle name="Percent [2]" xfId="42"/>
    <cellStyle name="Porcentual" xfId="2" builtinId="5"/>
    <cellStyle name="Porcentual 2" xfId="43"/>
    <cellStyle name="Porcentual 3" xfId="44"/>
    <cellStyle name="Porcentual 4" xfId="45"/>
    <cellStyle name="Porcentual 5" xfId="55"/>
    <cellStyle name="pricing" xfId="46"/>
    <cellStyle name="PSChar" xfId="47"/>
    <cellStyle name="RevList" xfId="48"/>
    <cellStyle name="RM" xfId="49"/>
    <cellStyle name="Subtotal" xfId="50"/>
    <cellStyle name="一般_Cargos Prepago_04102006(1)" xfId="51"/>
  </cellStyles>
  <dxfs count="1"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85725</xdr:rowOff>
    </xdr:from>
    <xdr:to>
      <xdr:col>6</xdr:col>
      <xdr:colOff>1409700</xdr:colOff>
      <xdr:row>5</xdr:row>
      <xdr:rowOff>9525</xdr:rowOff>
    </xdr:to>
    <xdr:pic>
      <xdr:nvPicPr>
        <xdr:cNvPr id="2" name="Picture 34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7"/>
        <a:stretch>
          <a:fillRect/>
        </a:stretch>
      </xdr:blipFill>
      <xdr:spPr bwMode="auto">
        <a:xfrm>
          <a:off x="342900" y="85725"/>
          <a:ext cx="129159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6</xdr:col>
      <xdr:colOff>476250</xdr:colOff>
      <xdr:row>5</xdr:row>
      <xdr:rowOff>95250</xdr:rowOff>
    </xdr:to>
    <xdr:pic>
      <xdr:nvPicPr>
        <xdr:cNvPr id="2" name="Picture 8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95250"/>
          <a:ext cx="74771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0</xdr:row>
      <xdr:rowOff>95250</xdr:rowOff>
    </xdr:from>
    <xdr:to>
      <xdr:col>6</xdr:col>
      <xdr:colOff>476250</xdr:colOff>
      <xdr:row>5</xdr:row>
      <xdr:rowOff>95250</xdr:rowOff>
    </xdr:to>
    <xdr:pic>
      <xdr:nvPicPr>
        <xdr:cNvPr id="3" name="Picture 8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95250"/>
          <a:ext cx="74771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8</xdr:col>
      <xdr:colOff>676275</xdr:colOff>
      <xdr:row>6</xdr:row>
      <xdr:rowOff>19050</xdr:rowOff>
    </xdr:to>
    <xdr:pic>
      <xdr:nvPicPr>
        <xdr:cNvPr id="2" name="Picture 11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79343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0</xdr:row>
      <xdr:rowOff>85725</xdr:rowOff>
    </xdr:from>
    <xdr:to>
      <xdr:col>8</xdr:col>
      <xdr:colOff>676275</xdr:colOff>
      <xdr:row>6</xdr:row>
      <xdr:rowOff>19050</xdr:rowOff>
    </xdr:to>
    <xdr:pic>
      <xdr:nvPicPr>
        <xdr:cNvPr id="3" name="Picture 11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79343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11</xdr:col>
      <xdr:colOff>57150</xdr:colOff>
      <xdr:row>6</xdr:row>
      <xdr:rowOff>57150</xdr:rowOff>
    </xdr:to>
    <xdr:pic>
      <xdr:nvPicPr>
        <xdr:cNvPr id="2" name="Picture 14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81915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0</xdr:row>
      <xdr:rowOff>85725</xdr:rowOff>
    </xdr:from>
    <xdr:to>
      <xdr:col>11</xdr:col>
      <xdr:colOff>57150</xdr:colOff>
      <xdr:row>6</xdr:row>
      <xdr:rowOff>57150</xdr:rowOff>
    </xdr:to>
    <xdr:pic>
      <xdr:nvPicPr>
        <xdr:cNvPr id="3" name="Picture 14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81915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omoper01\Escritorio\23022010_PlantillaTarif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3424\alonso\Activo\0Ruben\2007\Conexiones\Consultor\Informaci&#243;n%20Lahmeyer\Mantenimiento\Mantenimiento_Hex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FactoresActualizacion"/>
      <sheetName val="PNG"/>
      <sheetName val="Transporte"/>
      <sheetName val="Resolucion_VAD"/>
      <sheetName val="VAD_VARIOS"/>
      <sheetName val="FpondVAD"/>
      <sheetName val="PBEMT"/>
      <sheetName val="Pliego"/>
      <sheetName val="PliegoFOSE"/>
      <sheetName val="CargosFOSE"/>
      <sheetName val="ResumenPliegosFOSE"/>
    </sheetNames>
    <sheetDataSet>
      <sheetData sheetId="0">
        <row r="2">
          <cell r="C2">
            <v>40232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ruposTipos"/>
      <sheetName val="ActividadesPreventivo"/>
      <sheetName val="ActividadesCorrectivo"/>
      <sheetName val="CM-01"/>
      <sheetName val="CM-02"/>
      <sheetName val="CM-03-1"/>
      <sheetName val="CM-03-2"/>
      <sheetName val="CM-03-3"/>
      <sheetName val="CM-03-4"/>
      <sheetName val="CM-03-5"/>
      <sheetName val="CM-03-6"/>
      <sheetName val="CM-03-7"/>
      <sheetName val="CM-03-8"/>
      <sheetName val="CM-03-9"/>
      <sheetName val="CM-03-10"/>
      <sheetName val="CM-03-11"/>
      <sheetName val="CM-03-12"/>
      <sheetName val="CM-03-13"/>
      <sheetName val="CM-03-14"/>
      <sheetName val="CM-03-15"/>
      <sheetName val="CM-03-16"/>
      <sheetName val="CM-03-17"/>
      <sheetName val="CM-03-20"/>
      <sheetName val="CM-03-21"/>
      <sheetName val="CM-03-22"/>
      <sheetName val="CM-03-23"/>
      <sheetName val="CM-03-24"/>
      <sheetName val="CM-03-25"/>
      <sheetName val="CM-03-27"/>
      <sheetName val="CM-03-28"/>
      <sheetName val="CM-03-28-1"/>
      <sheetName val="CM-03-28-2"/>
      <sheetName val="CM-03-29"/>
      <sheetName val="CM-03-30"/>
      <sheetName val="CM-04-1"/>
      <sheetName val="CM-04-2"/>
      <sheetName val="CM-04-3"/>
      <sheetName val="CM-04-4"/>
      <sheetName val="CM-04-5"/>
      <sheetName val="CM-04-6"/>
      <sheetName val="CM-04-7"/>
      <sheetName val="CM-04-9"/>
      <sheetName val="CM-04-11"/>
      <sheetName val="CM-04-12"/>
      <sheetName val="CM-04-12-1"/>
      <sheetName val="CM-04-13"/>
      <sheetName val="CM-04-14"/>
      <sheetName val="CM-04-16 "/>
      <sheetName val="CM-04-17"/>
      <sheetName val="CM-04-19"/>
      <sheetName val="CM-04-18"/>
      <sheetName val="CM-04-18-1"/>
      <sheetName val="CM-04-19-1"/>
      <sheetName val="CM-04-20"/>
      <sheetName val="CM-04-21"/>
      <sheetName val="CM-04-21-1"/>
      <sheetName val="CM-04-23-1"/>
      <sheetName val="CM-04-22"/>
      <sheetName val="CM-04-24 "/>
      <sheetName val="CM-04-25"/>
      <sheetName val="CM-04-26"/>
      <sheetName val="CM-04-27"/>
      <sheetName val="CM-04-28"/>
      <sheetName val="CM-04-29"/>
      <sheetName val="CM-05"/>
      <sheetName val="CM-06"/>
      <sheetName val="CM-08-1"/>
      <sheetName val="CM-08-2"/>
      <sheetName val="CM-08-2 (2)"/>
      <sheetName val="CM-08-3"/>
      <sheetName val="CM-08-4"/>
      <sheetName val="CM-08-5"/>
      <sheetName val="CM-08-5 (2)"/>
      <sheetName val="CM-08-5-1"/>
      <sheetName val="CM-08-5-1 (2)"/>
      <sheetName val="CM-08-6"/>
      <sheetName val="CM-08-7"/>
      <sheetName val="CM-08-8"/>
      <sheetName val="CM-08-8-1"/>
      <sheetName val="CM-08-9"/>
      <sheetName val="CM-08-10"/>
      <sheetName val="CM-08-11"/>
      <sheetName val="CM-08-12"/>
      <sheetName val="CM-08-13"/>
      <sheetName val="CM-08-14"/>
      <sheetName val="CM-08-15"/>
      <sheetName val="CM-08-15-1"/>
      <sheetName val="CM-08-16"/>
      <sheetName val="CM-08-17"/>
      <sheetName val="CM-08-18"/>
      <sheetName val="CM-08-19"/>
      <sheetName val="CM-08-20"/>
      <sheetName val="CM-08-21"/>
      <sheetName val="CM-08-22"/>
      <sheetName val="CM-08-23"/>
      <sheetName val="CM-08-24"/>
      <sheetName val="CM-08-25"/>
      <sheetName val="CM-08-26"/>
      <sheetName val="CM-08-27"/>
      <sheetName val="CM-08-28"/>
      <sheetName val="CM-08-29"/>
      <sheetName val="CM-08-30"/>
      <sheetName val="CM-09"/>
      <sheetName val="CM-10"/>
      <sheetName val="ACTIVIDADES FRECUENCIA"/>
      <sheetName val="TIEMPOS y RENDIM.( PREVENTIVO)"/>
      <sheetName val="TIEMPOS Y RENDIM.( CORRECTIVO)"/>
      <sheetName val="NOMBRES DE CÓDIGOS"/>
    </sheetNames>
    <sheetDataSet>
      <sheetData sheetId="0"/>
      <sheetData sheetId="1"/>
      <sheetData sheetId="2">
        <row r="6">
          <cell r="B6" t="str">
            <v>MC</v>
          </cell>
          <cell r="C6" t="str">
            <v>MANTENIMIENTO CORRECTIVO</v>
          </cell>
        </row>
        <row r="7">
          <cell r="B7" t="str">
            <v>MCEA</v>
          </cell>
          <cell r="C7" t="str">
            <v>1. Empalme de acometida</v>
          </cell>
        </row>
        <row r="8">
          <cell r="B8" t="str">
            <v>MCEA1</v>
          </cell>
          <cell r="C8" t="str">
            <v>1.1. Cambio de empalme en BT</v>
          </cell>
        </row>
        <row r="9">
          <cell r="B9" t="str">
            <v>MCEA11</v>
          </cell>
          <cell r="C9" t="str">
            <v>1.1.1. Cambio de empalme en BT aéreo</v>
          </cell>
        </row>
        <row r="10">
          <cell r="B10" t="str">
            <v>MCEA12</v>
          </cell>
          <cell r="C10" t="str">
            <v>1.1.2. Cambio de empalme en BT subterráneo</v>
          </cell>
        </row>
        <row r="11">
          <cell r="B11" t="str">
            <v>MCEA2</v>
          </cell>
          <cell r="C11" t="str">
            <v>1.2. Cambio de empalme en MT</v>
          </cell>
        </row>
        <row r="12">
          <cell r="B12" t="str">
            <v>MCEA21</v>
          </cell>
          <cell r="C12" t="str">
            <v>1.2.1. Cambio de empalme en MT aéreo</v>
          </cell>
        </row>
        <row r="13">
          <cell r="B13" t="str">
            <v>MCEA22</v>
          </cell>
          <cell r="C13" t="str">
            <v>1.2.2. Cambio de empalme en MT subterráneo</v>
          </cell>
        </row>
        <row r="14">
          <cell r="B14" t="str">
            <v>MCCJ</v>
          </cell>
          <cell r="C14" t="str">
            <v>2. Caja de medición y protección</v>
          </cell>
        </row>
        <row r="15">
          <cell r="B15" t="str">
            <v>MCCJ1</v>
          </cell>
          <cell r="C15" t="str">
            <v>2.1. Caja de medición</v>
          </cell>
        </row>
        <row r="16">
          <cell r="B16" t="str">
            <v>MCCJ11</v>
          </cell>
          <cell r="C16" t="str">
            <v>2.1.1. Cambio de tapa - Caja Medicion</v>
          </cell>
        </row>
        <row r="17">
          <cell r="B17" t="str">
            <v>MCCJ12</v>
          </cell>
          <cell r="C17" t="str">
            <v>2.1.2. Cambio de cerradura - Caja Medicion</v>
          </cell>
        </row>
        <row r="18">
          <cell r="B18" t="str">
            <v>MCCJ13</v>
          </cell>
          <cell r="C18" t="str">
            <v>2.1.3. Cambio de visor - Caja Medicion</v>
          </cell>
        </row>
        <row r="19">
          <cell r="B19" t="str">
            <v>MCCJ2</v>
          </cell>
          <cell r="C19" t="str">
            <v>2.2. Caja de protección</v>
          </cell>
        </row>
        <row r="20">
          <cell r="B20" t="str">
            <v>MCCJ21</v>
          </cell>
          <cell r="C20" t="str">
            <v>2.2.1. Cambio de tapa - Caja de Protección</v>
          </cell>
        </row>
        <row r="21">
          <cell r="B21" t="str">
            <v>MCCJ21</v>
          </cell>
          <cell r="C21" t="str">
            <v>2.2.2. Cambio de tapa - Caja de Protección</v>
          </cell>
        </row>
        <row r="22">
          <cell r="B22" t="str">
            <v>MCCJ31</v>
          </cell>
          <cell r="C22" t="str">
            <v>2.2.3. Cambio de puerta - Caja de Protección (Celda Modular)</v>
          </cell>
        </row>
        <row r="23">
          <cell r="B23" t="str">
            <v>MCCJ22</v>
          </cell>
          <cell r="C23" t="str">
            <v>2.2.4. Cambio de cerradura - Caja de Protección</v>
          </cell>
        </row>
        <row r="24">
          <cell r="B24" t="str">
            <v>MCCJ32</v>
          </cell>
          <cell r="C24" t="str">
            <v>2.2.5. Cambio de cerradura - Caja de Protección, (Celda Modular)</v>
          </cell>
        </row>
        <row r="25">
          <cell r="B25" t="str">
            <v>MCME2</v>
          </cell>
          <cell r="C25" t="str">
            <v>2.2. Calibración</v>
          </cell>
        </row>
        <row r="26">
          <cell r="B26" t="str">
            <v>MCME21</v>
          </cell>
          <cell r="C26" t="str">
            <v>2.2.1.1 Medidor electromecánico (Calibración)</v>
          </cell>
        </row>
        <row r="27">
          <cell r="B27" t="str">
            <v>MCME21</v>
          </cell>
          <cell r="C27" t="str">
            <v>2.2.1.3 Medidor electromecánico (Calibración)</v>
          </cell>
        </row>
        <row r="28">
          <cell r="B28" t="str">
            <v>MCPS</v>
          </cell>
          <cell r="C28" t="str">
            <v>4. Sistema de protección</v>
          </cell>
        </row>
        <row r="29">
          <cell r="B29" t="str">
            <v>MCPS1</v>
          </cell>
          <cell r="C29" t="str">
            <v>4.1. Cambio de elementos de protección</v>
          </cell>
        </row>
        <row r="30">
          <cell r="B30" t="str">
            <v>MCPS11</v>
          </cell>
          <cell r="C30" t="str">
            <v>4.1.1. Cambio de termomagnético en BT</v>
          </cell>
        </row>
        <row r="31">
          <cell r="B31" t="str">
            <v>MCPS12</v>
          </cell>
          <cell r="C31" t="str">
            <v>4.1.2. Cambio de fusible en BT</v>
          </cell>
        </row>
        <row r="32">
          <cell r="B32" t="str">
            <v>MCPS13</v>
          </cell>
          <cell r="C32" t="str">
            <v>4.1.3. Cambio de fusible en MT</v>
          </cell>
        </row>
        <row r="33">
          <cell r="B33" t="str">
            <v>MCPS14</v>
          </cell>
          <cell r="C33" t="str">
            <v>4.1.4. Cambio de base portafusibles en BT</v>
          </cell>
        </row>
        <row r="34">
          <cell r="B34" t="str">
            <v>MCEM</v>
          </cell>
          <cell r="C34" t="str">
            <v>5. Equipos de medición</v>
          </cell>
        </row>
        <row r="35">
          <cell r="B35" t="str">
            <v>MCEM1</v>
          </cell>
          <cell r="C35" t="str">
            <v>5.1. Reemplazo de medidor</v>
          </cell>
        </row>
        <row r="36">
          <cell r="B36" t="str">
            <v>MCEM11</v>
          </cell>
          <cell r="C36" t="str">
            <v>5.1.1. Medidor electromecánico (Reemplazo)</v>
          </cell>
        </row>
        <row r="37">
          <cell r="B37" t="str">
            <v>MCEM12</v>
          </cell>
          <cell r="C37" t="str">
            <v>5.1.2. Medidor electrónico (Reemplazo)</v>
          </cell>
        </row>
        <row r="38">
          <cell r="B38" t="str">
            <v>MCEM2</v>
          </cell>
          <cell r="C38" t="str">
            <v>5.2. Reemplazo de transformadores de medida</v>
          </cell>
        </row>
        <row r="39">
          <cell r="B39" t="str">
            <v>MCEM21</v>
          </cell>
          <cell r="C39" t="str">
            <v>5.2.1. Transformadores de medida en BT  (Reemplazo)</v>
          </cell>
        </row>
        <row r="40">
          <cell r="B40" t="str">
            <v>MCEM22</v>
          </cell>
          <cell r="C40" t="str">
            <v>5.2.2. Transformadores de medida en MT  (Reemplazo)</v>
          </cell>
        </row>
        <row r="41">
          <cell r="B41" t="str">
            <v>MCEM3</v>
          </cell>
          <cell r="C41" t="str">
            <v>5.3. Reemplazo de bateria</v>
          </cell>
        </row>
        <row r="42">
          <cell r="B42" t="str">
            <v>MCEM31</v>
          </cell>
          <cell r="C42" t="str">
            <v>5.3.1. Medidor electrónico  (Reemplazo)</v>
          </cell>
        </row>
        <row r="43">
          <cell r="B43" t="str">
            <v>MCER</v>
          </cell>
          <cell r="C43" t="str">
            <v>6. Excavación, Rotura y Resane</v>
          </cell>
        </row>
        <row r="44">
          <cell r="B44" t="str">
            <v>MCER1</v>
          </cell>
          <cell r="C44" t="str">
            <v>6.1. Excavación, Rotura y Resane</v>
          </cell>
        </row>
        <row r="45">
          <cell r="B45" t="str">
            <v>MCER11</v>
          </cell>
          <cell r="C45" t="str">
            <v>6.1.1 Excavación, rotura y resane de vereda</v>
          </cell>
        </row>
        <row r="46">
          <cell r="B46" t="str">
            <v>MCER12</v>
          </cell>
          <cell r="C46" t="str">
            <v>6.1.2 Excavación, rotura y resane de pista</v>
          </cell>
        </row>
      </sheetData>
      <sheetData sheetId="3">
        <row r="7">
          <cell r="B7" t="str">
            <v>CEDVACS53000</v>
          </cell>
          <cell r="C7" t="str">
            <v xml:space="preserve"> Conector Doble Vía Bimetálico, Al - Cu, 10-35 mm2</v>
          </cell>
          <cell r="D7" t="str">
            <v>Und</v>
          </cell>
          <cell r="E7">
            <v>0.89</v>
          </cell>
          <cell r="F7" t="str">
            <v>I</v>
          </cell>
          <cell r="G7" t="str">
            <v>8536.90.90.00</v>
          </cell>
          <cell r="H7">
            <v>7.0000000000000007E-2</v>
          </cell>
        </row>
        <row r="8">
          <cell r="B8" t="str">
            <v>CEESCCS25000</v>
          </cell>
          <cell r="C8" t="str">
            <v xml:space="preserve"> Empalme Subterráneo Unipolar Derecho y/o Derivación, Cu - Cu, 35/ 6-35 mm2, B.T.</v>
          </cell>
          <cell r="D8" t="str">
            <v>Und</v>
          </cell>
          <cell r="E8">
            <v>2.5</v>
          </cell>
          <cell r="F8" t="str">
            <v>I</v>
          </cell>
          <cell r="G8" t="str">
            <v>8536.90.90.00</v>
          </cell>
          <cell r="H8">
            <v>7.0000000000000007E-2</v>
          </cell>
        </row>
        <row r="9">
          <cell r="B9" t="str">
            <v>CEEDCCS67000</v>
          </cell>
          <cell r="C9" t="str">
            <v xml:space="preserve"> Empalme Subterráneo Unipolar Derecho y/o Derivación Cu - Cu, 25 - 70  mm2, M.T.</v>
          </cell>
          <cell r="D9" t="str">
            <v>Und</v>
          </cell>
          <cell r="E9">
            <v>127</v>
          </cell>
          <cell r="F9" t="str">
            <v>I</v>
          </cell>
          <cell r="G9" t="str">
            <v>8535.90.00.00</v>
          </cell>
          <cell r="H9">
            <v>7.0000000000000007E-2</v>
          </cell>
        </row>
        <row r="10">
          <cell r="B10" t="str">
            <v>CESUCCS82000</v>
          </cell>
          <cell r="C10" t="str">
            <v xml:space="preserve"> Conector Tipo ESU, Cu - Cu, 70/ 10-35 mm2, BT</v>
          </cell>
          <cell r="D10" t="str">
            <v>Und</v>
          </cell>
          <cell r="E10">
            <v>3.61</v>
          </cell>
          <cell r="F10" t="str">
            <v>I</v>
          </cell>
          <cell r="G10" t="str">
            <v>8536.90.90.00</v>
          </cell>
          <cell r="H10">
            <v>7.0000000000000007E-2</v>
          </cell>
        </row>
        <row r="11">
          <cell r="B11" t="str">
            <v>CETCAAS18000</v>
          </cell>
          <cell r="C11" t="str">
            <v xml:space="preserve"> Conector Tipo Cuña, Al - Al, 70 / 35 mm2</v>
          </cell>
          <cell r="D11" t="str">
            <v>Und</v>
          </cell>
          <cell r="E11">
            <v>3.47</v>
          </cell>
          <cell r="F11" t="str">
            <v>I</v>
          </cell>
          <cell r="G11" t="str">
            <v>8536.90.90.00</v>
          </cell>
          <cell r="H11">
            <v>7.0000000000000007E-2</v>
          </cell>
        </row>
        <row r="12">
          <cell r="B12" t="str">
            <v>COMU50040000</v>
          </cell>
          <cell r="C12" t="str">
            <v xml:space="preserve"> Cable de Control Multifilar, 5x 4 mm2</v>
          </cell>
          <cell r="D12" t="str">
            <v>m</v>
          </cell>
          <cell r="E12">
            <v>1.29</v>
          </cell>
          <cell r="F12" t="str">
            <v>C</v>
          </cell>
          <cell r="G12" t="str">
            <v>8544.59.10.00</v>
          </cell>
          <cell r="H12">
            <v>0.12</v>
          </cell>
        </row>
        <row r="13">
          <cell r="B13" t="str">
            <v>COTWS0040000</v>
          </cell>
          <cell r="C13" t="str">
            <v xml:space="preserve"> Cable de Control TW sólido, 1x 4 mm2</v>
          </cell>
          <cell r="D13" t="str">
            <v>m</v>
          </cell>
          <cell r="E13">
            <v>0.11</v>
          </cell>
          <cell r="F13" t="str">
            <v>C</v>
          </cell>
          <cell r="G13" t="str">
            <v>8544.59.10.00</v>
          </cell>
          <cell r="H13">
            <v>0.12</v>
          </cell>
        </row>
        <row r="14">
          <cell r="B14" t="str">
            <v>FACJADBR0001</v>
          </cell>
          <cell r="C14" t="str">
            <v xml:space="preserve"> Adaptador cerradura cab. giratoria para caja tipo "L,LT y deriv"</v>
          </cell>
          <cell r="D14" t="str">
            <v>Und</v>
          </cell>
          <cell r="E14">
            <v>0.72</v>
          </cell>
          <cell r="F14" t="str">
            <v>N</v>
          </cell>
          <cell r="G14" t="str">
            <v>-</v>
          </cell>
          <cell r="H14">
            <v>0</v>
          </cell>
        </row>
        <row r="15">
          <cell r="B15" t="str">
            <v>FACJBPLO0001</v>
          </cell>
          <cell r="C15" t="str">
            <v xml:space="preserve"> Base portafusible unip. tp. f. 220V prepar fus. lam 300A</v>
          </cell>
          <cell r="D15" t="str">
            <v>Und</v>
          </cell>
          <cell r="E15">
            <v>9.1999999999999993</v>
          </cell>
          <cell r="F15" t="str">
            <v>N</v>
          </cell>
          <cell r="G15" t="str">
            <v>-</v>
          </cell>
          <cell r="H15">
            <v>0</v>
          </cell>
        </row>
        <row r="16">
          <cell r="B16" t="str">
            <v>FACJCEBR0001</v>
          </cell>
          <cell r="C16" t="str">
            <v xml:space="preserve"> Cerradura bronce tipo triangular para caja tipo "L-LT"</v>
          </cell>
          <cell r="D16" t="str">
            <v>Und</v>
          </cell>
          <cell r="E16">
            <v>0.89</v>
          </cell>
          <cell r="F16" t="str">
            <v>N</v>
          </cell>
          <cell r="G16" t="str">
            <v>-</v>
          </cell>
          <cell r="H16">
            <v>0</v>
          </cell>
        </row>
        <row r="17">
          <cell r="B17" t="str">
            <v>FACJCEBR0002</v>
          </cell>
          <cell r="C17" t="str">
            <v xml:space="preserve"> Cerradura cab.giratorio bronce rw 1/4" 5 aguj.p.cajas</v>
          </cell>
          <cell r="D17" t="str">
            <v>Und</v>
          </cell>
          <cell r="E17">
            <v>1.44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FACJCEBR0004</v>
          </cell>
          <cell r="C18" t="str">
            <v>Cerradura para puerta modular</v>
          </cell>
          <cell r="D18" t="str">
            <v>Und</v>
          </cell>
          <cell r="E18">
            <v>4.32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FACJPUFG0003</v>
          </cell>
          <cell r="C19" t="str">
            <v>Puerta para celda modular</v>
          </cell>
          <cell r="D19" t="str">
            <v>Und</v>
          </cell>
          <cell r="E19">
            <v>110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FACJPAPC0010</v>
          </cell>
          <cell r="C20" t="str">
            <v xml:space="preserve"> Plancha de policarbonato p/cajas metalicas med. 110x85x2.5mm</v>
          </cell>
          <cell r="D20" t="str">
            <v>Und</v>
          </cell>
          <cell r="E20">
            <v>0.27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FACJPRPC0001</v>
          </cell>
          <cell r="C21" t="str">
            <v xml:space="preserve"> Precinto de seguridad plast. (amarillo) p. tapa medidor</v>
          </cell>
          <cell r="D21" t="str">
            <v>Und</v>
          </cell>
          <cell r="E21">
            <v>0.34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FACJTSFG0003</v>
          </cell>
          <cell r="C22" t="str">
            <v xml:space="preserve"> Tapa ac. para caja/med. monofasica 474x154x2mm</v>
          </cell>
          <cell r="D22" t="str">
            <v>Und</v>
          </cell>
          <cell r="E22">
            <v>3.14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FACJTSFG0004</v>
          </cell>
          <cell r="C23" t="str">
            <v xml:space="preserve"> Tapa ac. para caja/med. trifasico 496x216x2mm</v>
          </cell>
          <cell r="D23" t="str">
            <v>Und</v>
          </cell>
          <cell r="E23">
            <v>4.37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FACJTSFG0006</v>
          </cell>
          <cell r="C24" t="str">
            <v>Tapa ac. para Caja toma tp. "L"154x421x2mm-DAC</v>
          </cell>
          <cell r="D24" t="str">
            <v>Und</v>
          </cell>
          <cell r="E24">
            <v>2.13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FACJTSFG0007</v>
          </cell>
          <cell r="C25" t="str">
            <v>Tapa ac. para Caja tp. "F1"2x295x645mm</v>
          </cell>
          <cell r="D25" t="str">
            <v>Und</v>
          </cell>
          <cell r="E25">
            <v>6.06</v>
          </cell>
          <cell r="F25" t="str">
            <v>N</v>
          </cell>
          <cell r="G25" t="str">
            <v>-</v>
          </cell>
          <cell r="H25">
            <v>0</v>
          </cell>
        </row>
        <row r="26">
          <cell r="B26" t="str">
            <v>FACJTSVI0005</v>
          </cell>
          <cell r="C26" t="str">
            <v xml:space="preserve"> Vidrio simple de 110x120 mm. Para caja "L" "LT"</v>
          </cell>
          <cell r="D26" t="str">
            <v>Und</v>
          </cell>
          <cell r="E26">
            <v>0.09</v>
          </cell>
          <cell r="F26" t="str">
            <v>N</v>
          </cell>
          <cell r="G26" t="str">
            <v>-</v>
          </cell>
          <cell r="H26">
            <v>0</v>
          </cell>
        </row>
        <row r="27">
          <cell r="B27" t="str">
            <v>FAFEARAG0008</v>
          </cell>
          <cell r="C27" t="str">
            <v xml:space="preserve"> Arandela plana Ac. galv. perno 3/8"</v>
          </cell>
          <cell r="D27" t="str">
            <v>Und</v>
          </cell>
          <cell r="E27">
            <v>0.01</v>
          </cell>
          <cell r="F27" t="str">
            <v>N</v>
          </cell>
          <cell r="G27" t="str">
            <v>-</v>
          </cell>
          <cell r="H27">
            <v>0</v>
          </cell>
        </row>
        <row r="28">
          <cell r="B28" t="str">
            <v>FAFEEMCU0007</v>
          </cell>
          <cell r="C28" t="str">
            <v xml:space="preserve"> Empalme asimétrico derecho para cable NKY-N2XSY 16-70 mm2, 10kV</v>
          </cell>
          <cell r="D28" t="str">
            <v>Und</v>
          </cell>
          <cell r="E28">
            <v>316.70999999999998</v>
          </cell>
          <cell r="F28" t="str">
            <v>N</v>
          </cell>
          <cell r="G28" t="str">
            <v>-</v>
          </cell>
          <cell r="H28">
            <v>0</v>
          </cell>
        </row>
        <row r="29">
          <cell r="B29" t="str">
            <v>FAFEEMCU0008</v>
          </cell>
          <cell r="C29" t="str">
            <v xml:space="preserve"> Empalme derivación para cable N2XSY  1x35mm2, 10kV</v>
          </cell>
          <cell r="D29" t="str">
            <v>Und</v>
          </cell>
          <cell r="E29">
            <v>182.97</v>
          </cell>
          <cell r="F29" t="str">
            <v>N</v>
          </cell>
          <cell r="G29" t="str">
            <v>-</v>
          </cell>
          <cell r="H29">
            <v>0</v>
          </cell>
        </row>
        <row r="30">
          <cell r="B30" t="str">
            <v>FAFEHIGN0002</v>
          </cell>
          <cell r="C30" t="str">
            <v xml:space="preserve"> Tocuyo de algodón 100% 0.60/0.80x1m.</v>
          </cell>
          <cell r="D30" t="str">
            <v>Und</v>
          </cell>
          <cell r="E30">
            <v>0.5</v>
          </cell>
          <cell r="F30" t="str">
            <v>N</v>
          </cell>
          <cell r="G30" t="str">
            <v>-</v>
          </cell>
          <cell r="H30">
            <v>0</v>
          </cell>
        </row>
        <row r="31">
          <cell r="B31" t="str">
            <v>FAFEOMVR0010</v>
          </cell>
          <cell r="C31" t="str">
            <v xml:space="preserve"> Solvente dieléctrico ecológico no clorado M.T</v>
          </cell>
          <cell r="D31" t="str">
            <v>Und</v>
          </cell>
          <cell r="E31">
            <v>26.68</v>
          </cell>
          <cell r="F31" t="str">
            <v>N</v>
          </cell>
          <cell r="G31" t="str">
            <v>-</v>
          </cell>
          <cell r="H31">
            <v>0</v>
          </cell>
        </row>
        <row r="32">
          <cell r="B32" t="str">
            <v>FAFEOMVR0012</v>
          </cell>
          <cell r="C32" t="str">
            <v xml:space="preserve"> Lija</v>
          </cell>
          <cell r="D32" t="str">
            <v>Und</v>
          </cell>
          <cell r="E32">
            <v>0.42</v>
          </cell>
          <cell r="F32" t="str">
            <v>N</v>
          </cell>
          <cell r="G32" t="str">
            <v>-</v>
          </cell>
          <cell r="H32">
            <v>0</v>
          </cell>
        </row>
        <row r="33">
          <cell r="B33" t="str">
            <v>FAFEPEFG0019</v>
          </cell>
          <cell r="C33" t="str">
            <v xml:space="preserve"> Perno Ho. galv. cab.exag. 3/8" x 1" c/tuerca</v>
          </cell>
          <cell r="D33" t="str">
            <v>Und</v>
          </cell>
          <cell r="E33">
            <v>0.05</v>
          </cell>
          <cell r="F33" t="str">
            <v>N</v>
          </cell>
          <cell r="G33" t="str">
            <v>-</v>
          </cell>
          <cell r="H33">
            <v>0</v>
          </cell>
        </row>
        <row r="34">
          <cell r="B34" t="str">
            <v>FAFEPIVA0008</v>
          </cell>
          <cell r="C34" t="str">
            <v xml:space="preserve"> Thiner industrial</v>
          </cell>
          <cell r="D34" t="str">
            <v>Gln</v>
          </cell>
          <cell r="E34">
            <v>2.63</v>
          </cell>
          <cell r="F34" t="str">
            <v>N</v>
          </cell>
          <cell r="G34" t="str">
            <v>-</v>
          </cell>
          <cell r="H34">
            <v>0</v>
          </cell>
        </row>
        <row r="35">
          <cell r="B35" t="str">
            <v>FAFETOFG0008</v>
          </cell>
          <cell r="C35" t="str">
            <v xml:space="preserve"> Tornillo Ho. tropicaliz. cab. anti-robo no 10 3/4"</v>
          </cell>
          <cell r="D35" t="str">
            <v>Und</v>
          </cell>
          <cell r="E35">
            <v>0.01</v>
          </cell>
          <cell r="F35" t="str">
            <v>N</v>
          </cell>
          <cell r="G35" t="str">
            <v>-</v>
          </cell>
          <cell r="H35">
            <v>0</v>
          </cell>
        </row>
        <row r="36">
          <cell r="B36" t="str">
            <v>FAFEUNCU0007</v>
          </cell>
          <cell r="C36" t="str">
            <v xml:space="preserve"> Unión de Cobre derecha abierta para conductor 240mm2</v>
          </cell>
          <cell r="D36" t="str">
            <v>Und</v>
          </cell>
          <cell r="E36">
            <v>1.5</v>
          </cell>
          <cell r="F36" t="str">
            <v>N</v>
          </cell>
          <cell r="G36" t="str">
            <v>-</v>
          </cell>
          <cell r="H36">
            <v>0</v>
          </cell>
        </row>
        <row r="37">
          <cell r="B37" t="str">
            <v>FAOTCIGO0002</v>
          </cell>
          <cell r="C37" t="str">
            <v xml:space="preserve"> Cinta aislante goma epr para empalme at. 19mm x 9.14 m</v>
          </cell>
          <cell r="D37" t="str">
            <v>Und</v>
          </cell>
          <cell r="E37">
            <v>3.75</v>
          </cell>
          <cell r="F37" t="str">
            <v>N</v>
          </cell>
          <cell r="G37" t="str">
            <v>-</v>
          </cell>
          <cell r="H37">
            <v>0</v>
          </cell>
        </row>
        <row r="38">
          <cell r="B38" t="str">
            <v>FAOTCIGO0003</v>
          </cell>
          <cell r="C38" t="str">
            <v xml:space="preserve"> Cinta electr. termoplástica negra 19mmx10m</v>
          </cell>
          <cell r="D38" t="str">
            <v>Und</v>
          </cell>
          <cell r="E38">
            <v>0.57999999999999996</v>
          </cell>
          <cell r="F38" t="str">
            <v>N</v>
          </cell>
          <cell r="G38" t="str">
            <v>-</v>
          </cell>
          <cell r="H38">
            <v>0</v>
          </cell>
        </row>
        <row r="39">
          <cell r="B39" t="str">
            <v>FAOTCIGO0005</v>
          </cell>
          <cell r="C39" t="str">
            <v xml:space="preserve"> Cinta señalizadora amarilla para cable subterráneo BT x 1m</v>
          </cell>
          <cell r="D39" t="str">
            <v>Und</v>
          </cell>
          <cell r="E39">
            <v>0.08</v>
          </cell>
          <cell r="F39" t="str">
            <v>N</v>
          </cell>
          <cell r="G39" t="str">
            <v>-</v>
          </cell>
          <cell r="H39">
            <v>0</v>
          </cell>
        </row>
        <row r="40">
          <cell r="B40" t="str">
            <v>FAOTCIGO0011</v>
          </cell>
          <cell r="C40" t="str">
            <v xml:space="preserve"> Cinta Mastic de goma con soporte EPR Scotch 2228 3m</v>
          </cell>
          <cell r="D40" t="str">
            <v>Und</v>
          </cell>
          <cell r="E40">
            <v>13.47</v>
          </cell>
          <cell r="F40" t="str">
            <v>N</v>
          </cell>
          <cell r="G40" t="str">
            <v>-</v>
          </cell>
          <cell r="H40">
            <v>0</v>
          </cell>
        </row>
        <row r="41">
          <cell r="B41" t="str">
            <v>FAOTSPFG0024</v>
          </cell>
          <cell r="C41" t="str">
            <v xml:space="preserve"> Soporte HO para interruptor termomagnetico Caja "L"-"L"</v>
          </cell>
          <cell r="D41" t="str">
            <v>Und</v>
          </cell>
          <cell r="E41">
            <v>0.37</v>
          </cell>
          <cell r="F41" t="str">
            <v>N</v>
          </cell>
          <cell r="G41" t="str">
            <v>-</v>
          </cell>
          <cell r="H41">
            <v>0</v>
          </cell>
        </row>
        <row r="42">
          <cell r="B42" t="str">
            <v>MEMFD3220060</v>
          </cell>
          <cell r="C42" t="str">
            <v xml:space="preserve"> Medidor Monofásico, Electrónico Doble Medición, 3 hilos, 220V, 10/60A</v>
          </cell>
          <cell r="D42" t="str">
            <v>Und</v>
          </cell>
          <cell r="E42">
            <v>78</v>
          </cell>
          <cell r="F42" t="str">
            <v>I</v>
          </cell>
          <cell r="G42" t="str">
            <v>9028.30.10.00</v>
          </cell>
          <cell r="H42">
            <v>0.12</v>
          </cell>
        </row>
        <row r="43">
          <cell r="B43" t="str">
            <v>MEMFS3220040</v>
          </cell>
          <cell r="C43" t="str">
            <v xml:space="preserve"> Medidor Monofásico, Electrónico Simple Medición, 3 hilos, 220V, 14/40A</v>
          </cell>
          <cell r="D43" t="str">
            <v>Und</v>
          </cell>
          <cell r="E43">
            <v>19.600000000000001</v>
          </cell>
          <cell r="F43" t="str">
            <v>I</v>
          </cell>
          <cell r="G43" t="str">
            <v>9028.30.10.00</v>
          </cell>
          <cell r="H43">
            <v>0.12</v>
          </cell>
        </row>
        <row r="44">
          <cell r="B44" t="str">
            <v>METFD3220121</v>
          </cell>
          <cell r="C44" t="str">
            <v xml:space="preserve"> Medidor Trifásico, Electrónico Doble Medición, 3 hilos, 220V, 5/120A</v>
          </cell>
          <cell r="D44" t="str">
            <v>Und</v>
          </cell>
          <cell r="E44">
            <v>150</v>
          </cell>
          <cell r="F44" t="str">
            <v>I</v>
          </cell>
          <cell r="G44" t="str">
            <v>9028.30.90.00</v>
          </cell>
          <cell r="H44">
            <v>7.0000000000000007E-2</v>
          </cell>
        </row>
        <row r="45">
          <cell r="B45" t="str">
            <v>METFF3480020</v>
          </cell>
          <cell r="C45" t="str">
            <v>Medidor Trifásico, Electrónico Multifunción, 3 hilos, 120-480V, 2.5/20A</v>
          </cell>
          <cell r="D45" t="str">
            <v>Und</v>
          </cell>
          <cell r="E45">
            <v>429</v>
          </cell>
          <cell r="F45" t="str">
            <v>I</v>
          </cell>
          <cell r="G45" t="str">
            <v>9028.30.90.00</v>
          </cell>
          <cell r="H45">
            <v>7.0000000000000007E-2</v>
          </cell>
        </row>
        <row r="46">
          <cell r="B46" t="str">
            <v>METFS3220090</v>
          </cell>
          <cell r="C46" t="str">
            <v xml:space="preserve"> Medidor Trifásico, Electrónico Simple Medición, 3 hilos, 220V, 15/90A</v>
          </cell>
          <cell r="D46" t="str">
            <v>Und</v>
          </cell>
          <cell r="E46">
            <v>80</v>
          </cell>
          <cell r="F46" t="str">
            <v>I</v>
          </cell>
          <cell r="G46" t="str">
            <v>9028.30.90.00</v>
          </cell>
          <cell r="H46">
            <v>7.0000000000000007E-2</v>
          </cell>
        </row>
        <row r="47">
          <cell r="B47" t="str">
            <v>MEMFM2220040</v>
          </cell>
          <cell r="C47" t="str">
            <v xml:space="preserve"> Medidor Monofásico, Electromecánico, 2 hilos, 220V, 10/40A</v>
          </cell>
          <cell r="D47" t="str">
            <v>Und</v>
          </cell>
          <cell r="E47">
            <v>19.64</v>
          </cell>
          <cell r="F47" t="str">
            <v>I</v>
          </cell>
          <cell r="G47" t="str">
            <v>9028.30.10.00</v>
          </cell>
          <cell r="H47">
            <v>0.12</v>
          </cell>
        </row>
        <row r="48">
          <cell r="B48" t="str">
            <v>METFM3220091</v>
          </cell>
          <cell r="C48" t="str">
            <v xml:space="preserve"> Medidor Trifásico, Electromecánico, 3 hilos, 220V, 15/90A</v>
          </cell>
          <cell r="D48" t="str">
            <v>Und</v>
          </cell>
          <cell r="E48">
            <v>56.26</v>
          </cell>
          <cell r="F48" t="str">
            <v>I</v>
          </cell>
          <cell r="G48" t="str">
            <v>9028.30.90.00</v>
          </cell>
          <cell r="H48">
            <v>7.0000000000000007E-2</v>
          </cell>
        </row>
        <row r="49">
          <cell r="B49" t="str">
            <v>METFP3480020</v>
          </cell>
          <cell r="C49" t="str">
            <v>Medidor Trifásico, Electrónico Energía y Potencia, 3 hilos, 120-480V, 2.5/20A</v>
          </cell>
          <cell r="D49" t="str">
            <v>Und</v>
          </cell>
          <cell r="E49">
            <v>280</v>
          </cell>
          <cell r="F49" t="str">
            <v>I</v>
          </cell>
          <cell r="G49" t="str">
            <v>9028.30.90.00</v>
          </cell>
          <cell r="H49">
            <v>7.0000000000000007E-2</v>
          </cell>
        </row>
        <row r="50">
          <cell r="B50" t="str">
            <v>OTEEOTBT0010</v>
          </cell>
          <cell r="C50" t="str">
            <v xml:space="preserve">Bateria para medidor Electrónico Multifunción                                                                                                                                                                                                             </v>
          </cell>
          <cell r="D50" t="str">
            <v>Und</v>
          </cell>
          <cell r="E50">
            <v>11</v>
          </cell>
          <cell r="F50" t="str">
            <v>N</v>
          </cell>
          <cell r="G50" t="str">
            <v>-</v>
          </cell>
          <cell r="H50">
            <v>0</v>
          </cell>
        </row>
        <row r="51">
          <cell r="B51" t="str">
            <v xml:space="preserve">OTEEOTBT0011   </v>
          </cell>
          <cell r="C51" t="str">
            <v xml:space="preserve">Bateria para medidor Electrónico Doble Medición                                                                                                                                                                                                           </v>
          </cell>
          <cell r="D51" t="str">
            <v>Und</v>
          </cell>
          <cell r="E51">
            <v>3</v>
          </cell>
          <cell r="F51" t="str">
            <v>N</v>
          </cell>
          <cell r="G51" t="str">
            <v>-</v>
          </cell>
          <cell r="H51">
            <v>0</v>
          </cell>
        </row>
        <row r="52">
          <cell r="B52" t="str">
            <v>OTMCMCAG0002</v>
          </cell>
          <cell r="C52" t="str">
            <v xml:space="preserve"> Arena Gruesa</v>
          </cell>
          <cell r="D52" t="str">
            <v>m3</v>
          </cell>
          <cell r="E52">
            <v>5.58</v>
          </cell>
          <cell r="F52" t="str">
            <v>N</v>
          </cell>
          <cell r="G52" t="str">
            <v>-</v>
          </cell>
          <cell r="H52">
            <v>0</v>
          </cell>
        </row>
        <row r="53">
          <cell r="B53" t="str">
            <v>OTMCMCAU0004</v>
          </cell>
          <cell r="C53" t="str">
            <v xml:space="preserve"> Agua</v>
          </cell>
          <cell r="D53" t="str">
            <v>m3</v>
          </cell>
          <cell r="E53">
            <v>1.53</v>
          </cell>
          <cell r="F53" t="str">
            <v>N</v>
          </cell>
          <cell r="G53" t="str">
            <v>-</v>
          </cell>
          <cell r="H53">
            <v>0</v>
          </cell>
        </row>
        <row r="54">
          <cell r="B54" t="str">
            <v>OTMCMCCT0007</v>
          </cell>
          <cell r="C54" t="str">
            <v xml:space="preserve"> Cemento</v>
          </cell>
          <cell r="D54" t="str">
            <v>Bl</v>
          </cell>
          <cell r="E54">
            <v>4.9400000000000004</v>
          </cell>
          <cell r="F54" t="str">
            <v>N</v>
          </cell>
          <cell r="G54" t="str">
            <v>-</v>
          </cell>
          <cell r="H54">
            <v>0</v>
          </cell>
        </row>
        <row r="55">
          <cell r="B55" t="str">
            <v>OTMCMCPC0010</v>
          </cell>
          <cell r="C55" t="str">
            <v xml:space="preserve"> Piedra Chancada</v>
          </cell>
          <cell r="D55" t="str">
            <v>m3</v>
          </cell>
          <cell r="E55">
            <v>9.3000000000000007</v>
          </cell>
          <cell r="F55" t="str">
            <v>N</v>
          </cell>
          <cell r="G55" t="str">
            <v>-</v>
          </cell>
          <cell r="H55">
            <v>0</v>
          </cell>
        </row>
        <row r="56">
          <cell r="B56" t="str">
            <v>PBFU220L1160</v>
          </cell>
          <cell r="C56" t="str">
            <v xml:space="preserve"> Protección Sobrecorriente BT Fusible 220V, Tipo Lámina, Unipolar, 160A</v>
          </cell>
          <cell r="D56" t="str">
            <v>Und</v>
          </cell>
          <cell r="E56">
            <v>2.15</v>
          </cell>
          <cell r="F56" t="str">
            <v>I</v>
          </cell>
          <cell r="G56" t="str">
            <v>8536.10.90.00</v>
          </cell>
          <cell r="H56">
            <v>7.0000000000000007E-2</v>
          </cell>
        </row>
        <row r="57">
          <cell r="B57" t="str">
            <v>PBIN220T2040</v>
          </cell>
          <cell r="C57" t="str">
            <v xml:space="preserve"> Protección Sobrecorriente BT Interruptor 220V, Termomagnético, Bipolar, 40A</v>
          </cell>
          <cell r="D57" t="str">
            <v>Und</v>
          </cell>
          <cell r="E57">
            <v>5.6</v>
          </cell>
          <cell r="F57" t="str">
            <v>I</v>
          </cell>
          <cell r="G57" t="str">
            <v>8536.50.90.00</v>
          </cell>
          <cell r="H57">
            <v>7.0000000000000007E-2</v>
          </cell>
        </row>
        <row r="58">
          <cell r="B58" t="str">
            <v>PBIN220T3032</v>
          </cell>
          <cell r="C58" t="str">
            <v xml:space="preserve"> Protección Sobrecorriente BT Interruptor 220V, Termomagnético, Tripolar, 32A</v>
          </cell>
          <cell r="D58" t="str">
            <v>Und</v>
          </cell>
          <cell r="E58">
            <v>6.57</v>
          </cell>
          <cell r="F58" t="str">
            <v>I</v>
          </cell>
          <cell r="G58" t="str">
            <v>8536.50.90.00</v>
          </cell>
          <cell r="H58">
            <v>7.0000000000000007E-2</v>
          </cell>
        </row>
        <row r="59">
          <cell r="B59" t="str">
            <v>PBIN220T3063</v>
          </cell>
          <cell r="C59" t="str">
            <v xml:space="preserve"> Protección Sobrecorriente BT Interruptor 220V, Termomagnético, Tripolar, 63A</v>
          </cell>
          <cell r="D59" t="str">
            <v>Und</v>
          </cell>
          <cell r="E59">
            <v>13.2</v>
          </cell>
          <cell r="F59" t="str">
            <v>I</v>
          </cell>
          <cell r="G59" t="str">
            <v>8536.50.90.00</v>
          </cell>
          <cell r="H59">
            <v>7.0000000000000007E-2</v>
          </cell>
        </row>
        <row r="60">
          <cell r="B60" t="str">
            <v>PMFUAIL31003</v>
          </cell>
          <cell r="C60" t="str">
            <v xml:space="preserve"> Protección Sobrecorriente MT Fusible 10kV, Interior, Limitador de Corriente, Tripolar, 100A, 16kA</v>
          </cell>
          <cell r="D60" t="str">
            <v>Und</v>
          </cell>
          <cell r="E60">
            <v>58.31</v>
          </cell>
          <cell r="F60" t="str">
            <v>I</v>
          </cell>
          <cell r="G60" t="str">
            <v>8535.10.00.00</v>
          </cell>
          <cell r="H60">
            <v>7.0000000000000007E-2</v>
          </cell>
        </row>
        <row r="61">
          <cell r="B61" t="str">
            <v>TCCPI0220400</v>
          </cell>
          <cell r="C61" t="str">
            <v xml:space="preserve"> Transformador de Corriente con barra pasante, Interior, 220V, 100/5 A</v>
          </cell>
          <cell r="D61" t="str">
            <v>Und</v>
          </cell>
          <cell r="E61">
            <v>32.28</v>
          </cell>
          <cell r="F61" t="str">
            <v>I</v>
          </cell>
          <cell r="G61" t="str">
            <v>8504.50.90.00</v>
          </cell>
          <cell r="H61">
            <v>7.0000000000000007E-2</v>
          </cell>
        </row>
        <row r="62">
          <cell r="B62" t="str">
            <v>TCCPI1000400</v>
          </cell>
          <cell r="C62" t="str">
            <v xml:space="preserve"> Transformador de Corriente con barra pasante, Interior, 10kV, 100/5 A</v>
          </cell>
          <cell r="D62" t="str">
            <v>Und</v>
          </cell>
          <cell r="E62">
            <v>352</v>
          </cell>
          <cell r="F62" t="str">
            <v>I</v>
          </cell>
          <cell r="G62" t="str">
            <v>8504.50.90.00</v>
          </cell>
          <cell r="H62">
            <v>7.0000000000000007E-2</v>
          </cell>
        </row>
        <row r="63">
          <cell r="B63" t="str">
            <v>TETCE1001030</v>
          </cell>
          <cell r="C63" t="str">
            <v xml:space="preserve"> Transformador de Tensión/Corriente, Exterior, 10/0.10kV 30/5 A</v>
          </cell>
          <cell r="D63" t="str">
            <v>Und</v>
          </cell>
          <cell r="E63">
            <v>1750</v>
          </cell>
          <cell r="F63" t="str">
            <v>I</v>
          </cell>
          <cell r="G63" t="str">
            <v>8504.50.90.00</v>
          </cell>
          <cell r="H63">
            <v>7.0000000000000007E-2</v>
          </cell>
        </row>
        <row r="64">
          <cell r="B64" t="str">
            <v>TETTI1001000</v>
          </cell>
          <cell r="C64" t="str">
            <v xml:space="preserve"> Transformador de Tensión, Interior, 10/0.10kV</v>
          </cell>
          <cell r="D64" t="str">
            <v>Und</v>
          </cell>
          <cell r="E64">
            <v>372.34</v>
          </cell>
          <cell r="F64" t="str">
            <v>I</v>
          </cell>
          <cell r="G64" t="str">
            <v>8504.50.90.00</v>
          </cell>
          <cell r="H64">
            <v>7.0000000000000007E-2</v>
          </cell>
        </row>
        <row r="65">
          <cell r="B65" t="str">
            <v>FAFEPIVA0011</v>
          </cell>
          <cell r="C65" t="str">
            <v xml:space="preserve"> Pintura Anticorrosiva                                                                                                                                                                                                                                     </v>
          </cell>
          <cell r="D65" t="str">
            <v>Gln</v>
          </cell>
          <cell r="E65">
            <v>15</v>
          </cell>
          <cell r="F65" t="str">
            <v>N</v>
          </cell>
          <cell r="G65" t="str">
            <v>-</v>
          </cell>
          <cell r="H65">
            <v>0</v>
          </cell>
        </row>
        <row r="73">
          <cell r="B73" t="str">
            <v>FACJCEBR0004</v>
          </cell>
        </row>
        <row r="74">
          <cell r="B74" t="str">
            <v>FACJPUFG0003</v>
          </cell>
        </row>
      </sheetData>
      <sheetData sheetId="4">
        <row r="8">
          <cell r="B8" t="str">
            <v>MOCA01</v>
          </cell>
          <cell r="C8" t="str">
            <v xml:space="preserve"> Capataz</v>
          </cell>
          <cell r="D8" t="str">
            <v>h-h</v>
          </cell>
          <cell r="E8">
            <v>2.92</v>
          </cell>
          <cell r="F8" t="str">
            <v>N</v>
          </cell>
          <cell r="G8" t="str">
            <v>-</v>
          </cell>
          <cell r="H8">
            <v>0</v>
          </cell>
        </row>
        <row r="9">
          <cell r="B9" t="str">
            <v>MOOF03</v>
          </cell>
          <cell r="C9" t="str">
            <v xml:space="preserve"> Oficial</v>
          </cell>
          <cell r="D9" t="str">
            <v>h-h</v>
          </cell>
          <cell r="E9">
            <v>2.39</v>
          </cell>
          <cell r="F9" t="str">
            <v>N</v>
          </cell>
          <cell r="G9" t="str">
            <v>-</v>
          </cell>
          <cell r="H9">
            <v>0</v>
          </cell>
        </row>
        <row r="10">
          <cell r="B10" t="str">
            <v>MOOP02</v>
          </cell>
          <cell r="C10" t="str">
            <v xml:space="preserve"> Operario</v>
          </cell>
          <cell r="D10" t="str">
            <v>h-h</v>
          </cell>
          <cell r="E10">
            <v>2.65</v>
          </cell>
          <cell r="F10" t="str">
            <v>N</v>
          </cell>
          <cell r="G10" t="str">
            <v>-</v>
          </cell>
          <cell r="H10">
            <v>0</v>
          </cell>
        </row>
        <row r="11">
          <cell r="B11" t="str">
            <v>MOPE04</v>
          </cell>
          <cell r="C11" t="str">
            <v xml:space="preserve"> Peón</v>
          </cell>
          <cell r="D11" t="str">
            <v>h-h</v>
          </cell>
          <cell r="E11">
            <v>2.14</v>
          </cell>
          <cell r="F11" t="str">
            <v>N</v>
          </cell>
          <cell r="G11" t="str">
            <v>-</v>
          </cell>
          <cell r="H11">
            <v>0</v>
          </cell>
        </row>
        <row r="17">
          <cell r="B17" t="str">
            <v>TEAP01</v>
          </cell>
          <cell r="C17" t="str">
            <v xml:space="preserve"> Aplanadora</v>
          </cell>
          <cell r="D17" t="str">
            <v>h-m</v>
          </cell>
          <cell r="E17">
            <v>6.86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TECA01</v>
          </cell>
          <cell r="C18" t="str">
            <v xml:space="preserve"> Camioneta</v>
          </cell>
          <cell r="D18" t="str">
            <v>h-m</v>
          </cell>
          <cell r="E18">
            <v>5.29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TECC01</v>
          </cell>
          <cell r="C19" t="str">
            <v xml:space="preserve"> Cortadora de Concreto</v>
          </cell>
          <cell r="D19" t="str">
            <v>h-m</v>
          </cell>
          <cell r="E19">
            <v>6.69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TECM02</v>
          </cell>
          <cell r="C20" t="str">
            <v xml:space="preserve"> Camión 4 tn</v>
          </cell>
          <cell r="D20" t="str">
            <v>h-m</v>
          </cell>
          <cell r="E20">
            <v>9.52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TECN01</v>
          </cell>
          <cell r="C21" t="str">
            <v>Contrastador</v>
          </cell>
          <cell r="D21" t="str">
            <v>h-m</v>
          </cell>
          <cell r="E21">
            <v>0.38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TEEP01</v>
          </cell>
          <cell r="C22" t="str">
            <v>Equipo Patrón, calibración monofásico</v>
          </cell>
          <cell r="D22" t="str">
            <v>h-m</v>
          </cell>
          <cell r="E22">
            <v>0.14000000000000001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TEEP02</v>
          </cell>
          <cell r="C23" t="str">
            <v>Equipo Patrón, calibración Trifásico</v>
          </cell>
          <cell r="D23" t="str">
            <v>h-m</v>
          </cell>
          <cell r="E23">
            <v>2.0299999999999998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TEGR01</v>
          </cell>
          <cell r="C24" t="str">
            <v xml:space="preserve"> Grúa chica 2,5 tn</v>
          </cell>
          <cell r="D24" t="str">
            <v>h-m</v>
          </cell>
          <cell r="E24">
            <v>14.62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TEVI01</v>
          </cell>
          <cell r="C25" t="str">
            <v xml:space="preserve"> Vibrador</v>
          </cell>
          <cell r="D25" t="str">
            <v>h-m</v>
          </cell>
          <cell r="E25">
            <v>1.76</v>
          </cell>
          <cell r="F25" t="str">
            <v>N</v>
          </cell>
          <cell r="G25" t="str">
            <v>-</v>
          </cell>
          <cell r="H2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592"/>
  <sheetViews>
    <sheetView tabSelected="1" zoomScale="50" workbookViewId="0"/>
  </sheetViews>
  <sheetFormatPr baseColWidth="10" defaultRowHeight="20.25"/>
  <cols>
    <col min="1" max="1" width="12.28515625" style="4" customWidth="1"/>
    <col min="2" max="2" width="3.5703125" style="4" customWidth="1"/>
    <col min="3" max="3" width="8.7109375" style="4" customWidth="1"/>
    <col min="4" max="4" width="101.5703125" style="4" customWidth="1"/>
    <col min="5" max="5" width="21.5703125" style="3" customWidth="1"/>
    <col min="6" max="6" width="21.140625" style="4" customWidth="1"/>
    <col min="7" max="7" width="19.28515625" style="4" customWidth="1"/>
    <col min="8" max="8" width="21" style="4" customWidth="1"/>
    <col min="9" max="9" width="18.5703125" style="4" customWidth="1"/>
    <col min="10" max="15" width="23.5703125" style="4" customWidth="1"/>
    <col min="16" max="16" width="21.140625" style="4" customWidth="1"/>
    <col min="17" max="17" width="23.5703125" style="4" customWidth="1"/>
    <col min="18" max="18" width="19.140625" style="4" customWidth="1"/>
    <col min="19" max="54" width="21.5703125" style="4" customWidth="1"/>
    <col min="55" max="16384" width="11.42578125" style="4"/>
  </cols>
  <sheetData>
    <row r="1" spans="1:49" ht="18" customHeight="1">
      <c r="A1" s="1"/>
      <c r="B1" s="1"/>
      <c r="C1" s="1"/>
      <c r="D1" s="2"/>
      <c r="F1" s="1"/>
      <c r="G1" s="1"/>
    </row>
    <row r="2" spans="1:49" ht="18" customHeight="1">
      <c r="A2" s="1"/>
      <c r="B2" s="1"/>
      <c r="C2" s="1"/>
      <c r="D2" s="1"/>
      <c r="F2" s="1"/>
      <c r="G2" s="1"/>
    </row>
    <row r="3" spans="1:49" ht="18" customHeight="1">
      <c r="A3" s="5"/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Q3" s="5"/>
    </row>
    <row r="4" spans="1:49" ht="18" customHeight="1">
      <c r="A4" s="1"/>
      <c r="B4" s="1"/>
      <c r="C4" s="1"/>
      <c r="D4" s="1"/>
      <c r="F4" s="1"/>
      <c r="G4" s="1"/>
    </row>
    <row r="5" spans="1:49" ht="18" customHeight="1">
      <c r="A5" s="1"/>
      <c r="B5" s="1"/>
      <c r="C5" s="1"/>
      <c r="D5" s="1"/>
      <c r="F5" s="1"/>
      <c r="G5" s="1"/>
    </row>
    <row r="6" spans="1:49" ht="18" customHeight="1">
      <c r="A6" s="7"/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49" ht="60" customHeight="1">
      <c r="A7" s="320" t="s">
        <v>341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0"/>
    </row>
    <row r="8" spans="1:49" ht="32.1" customHeight="1">
      <c r="A8" s="321" t="s">
        <v>342</v>
      </c>
      <c r="B8" s="321"/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</row>
    <row r="9" spans="1:49" ht="32.1" customHeight="1">
      <c r="A9" s="322" t="s">
        <v>343</v>
      </c>
      <c r="B9" s="322"/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</row>
    <row r="10" spans="1:49" ht="20.100000000000001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49" ht="45.95" customHeight="1">
      <c r="A11" s="9" t="s">
        <v>340</v>
      </c>
      <c r="B11" s="9"/>
      <c r="C11" s="10"/>
      <c r="D11" s="10"/>
      <c r="E11" s="11"/>
      <c r="F11" s="12" t="s">
        <v>0</v>
      </c>
      <c r="G11" s="12" t="s">
        <v>1</v>
      </c>
      <c r="H11" s="12" t="s">
        <v>2</v>
      </c>
      <c r="I11" s="12" t="s">
        <v>3</v>
      </c>
      <c r="J11" s="12" t="s">
        <v>4</v>
      </c>
      <c r="K11" s="12" t="s">
        <v>5</v>
      </c>
      <c r="L11" s="12" t="s">
        <v>6</v>
      </c>
      <c r="M11" s="12" t="s">
        <v>7</v>
      </c>
      <c r="N11" s="12" t="s">
        <v>8</v>
      </c>
      <c r="O11" s="12" t="s">
        <v>9</v>
      </c>
      <c r="P11" s="12" t="s">
        <v>10</v>
      </c>
      <c r="Q11" s="12" t="s">
        <v>11</v>
      </c>
      <c r="R11" s="12" t="s">
        <v>12</v>
      </c>
    </row>
    <row r="12" spans="1:49" ht="24.95" customHeight="1">
      <c r="A12" s="13" t="s">
        <v>13</v>
      </c>
      <c r="B12" s="13"/>
      <c r="C12" s="10"/>
      <c r="D12" s="10"/>
      <c r="E12" s="323" t="s">
        <v>14</v>
      </c>
      <c r="F12" s="311" t="s">
        <v>15</v>
      </c>
      <c r="G12" s="311" t="s">
        <v>16</v>
      </c>
      <c r="H12" s="311" t="s">
        <v>16</v>
      </c>
      <c r="I12" s="311" t="s">
        <v>17</v>
      </c>
      <c r="J12" s="311" t="s">
        <v>18</v>
      </c>
      <c r="K12" s="311" t="s">
        <v>19</v>
      </c>
      <c r="L12" s="311" t="s">
        <v>19</v>
      </c>
      <c r="M12" s="311" t="s">
        <v>19</v>
      </c>
      <c r="N12" s="311" t="s">
        <v>19</v>
      </c>
      <c r="O12" s="311" t="s">
        <v>19</v>
      </c>
      <c r="P12" s="311" t="s">
        <v>19</v>
      </c>
      <c r="Q12" s="311" t="s">
        <v>20</v>
      </c>
      <c r="R12" s="311" t="s">
        <v>21</v>
      </c>
    </row>
    <row r="13" spans="1:49" ht="18" customHeight="1">
      <c r="A13" s="10"/>
      <c r="B13" s="10"/>
      <c r="C13" s="10"/>
      <c r="D13" s="10"/>
      <c r="E13" s="324"/>
      <c r="F13" s="312"/>
      <c r="G13" s="312"/>
      <c r="H13" s="312"/>
      <c r="I13" s="312"/>
      <c r="J13" s="312"/>
      <c r="K13" s="312"/>
      <c r="L13" s="312"/>
      <c r="M13" s="312"/>
      <c r="N13" s="312"/>
      <c r="O13" s="312"/>
      <c r="P13" s="312"/>
      <c r="Q13" s="312"/>
      <c r="R13" s="312"/>
    </row>
    <row r="14" spans="1:49" ht="33" customHeight="1">
      <c r="A14" s="14" t="s">
        <v>22</v>
      </c>
      <c r="B14" s="15"/>
      <c r="C14" s="16"/>
      <c r="D14" s="16"/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9"/>
      <c r="Q14" s="18"/>
      <c r="R14" s="20"/>
    </row>
    <row r="15" spans="1:49" ht="30" customHeight="1">
      <c r="A15" s="21" t="s">
        <v>23</v>
      </c>
      <c r="B15" s="22" t="s">
        <v>24</v>
      </c>
      <c r="C15" s="22"/>
      <c r="D15" s="22"/>
      <c r="E15" s="23" t="s">
        <v>25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5"/>
      <c r="Q15" s="24"/>
      <c r="R15" s="26"/>
    </row>
    <row r="16" spans="1:49" ht="24.95" customHeight="1">
      <c r="A16" s="27"/>
      <c r="B16" s="28" t="s">
        <v>26</v>
      </c>
      <c r="C16" s="28"/>
      <c r="D16" s="29"/>
      <c r="E16" s="30" t="s">
        <v>27</v>
      </c>
      <c r="F16" s="31">
        <v>5.12</v>
      </c>
      <c r="G16" s="31">
        <v>7.92</v>
      </c>
      <c r="H16" s="31">
        <v>7.92</v>
      </c>
      <c r="I16" s="31">
        <v>7.74</v>
      </c>
      <c r="J16" s="31">
        <v>8.61</v>
      </c>
      <c r="K16" s="31">
        <v>8.81</v>
      </c>
      <c r="L16" s="31">
        <v>8.81</v>
      </c>
      <c r="M16" s="31">
        <v>8.81</v>
      </c>
      <c r="N16" s="31">
        <v>8.81</v>
      </c>
      <c r="O16" s="31">
        <v>8.81</v>
      </c>
      <c r="P16" s="31">
        <v>8.81</v>
      </c>
      <c r="Q16" s="31">
        <v>10.64</v>
      </c>
      <c r="R16" s="31">
        <v>11.14</v>
      </c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</row>
    <row r="17" spans="1:49" ht="24.95" customHeight="1">
      <c r="A17" s="33"/>
      <c r="B17" s="34" t="s">
        <v>28</v>
      </c>
      <c r="C17" s="34"/>
      <c r="D17" s="35"/>
      <c r="E17" s="36" t="s">
        <v>29</v>
      </c>
      <c r="F17" s="37">
        <v>16.3</v>
      </c>
      <c r="G17" s="37">
        <v>16.559999999999999</v>
      </c>
      <c r="H17" s="37">
        <v>16.52</v>
      </c>
      <c r="I17" s="37">
        <v>22.24</v>
      </c>
      <c r="J17" s="37">
        <v>22.02</v>
      </c>
      <c r="K17" s="37">
        <v>16.36</v>
      </c>
      <c r="L17" s="37">
        <v>16.36</v>
      </c>
      <c r="M17" s="37">
        <v>16.36</v>
      </c>
      <c r="N17" s="37">
        <v>16.48</v>
      </c>
      <c r="O17" s="37">
        <v>16.48</v>
      </c>
      <c r="P17" s="37">
        <v>16.05</v>
      </c>
      <c r="Q17" s="37">
        <v>22.34</v>
      </c>
      <c r="R17" s="37">
        <v>16.91</v>
      </c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</row>
    <row r="18" spans="1:49" ht="24.95" customHeight="1">
      <c r="A18" s="33"/>
      <c r="B18" s="34" t="s">
        <v>30</v>
      </c>
      <c r="C18" s="34"/>
      <c r="D18" s="35"/>
      <c r="E18" s="36" t="s">
        <v>29</v>
      </c>
      <c r="F18" s="37">
        <v>13.71</v>
      </c>
      <c r="G18" s="37">
        <v>13.9</v>
      </c>
      <c r="H18" s="37">
        <v>13.87</v>
      </c>
      <c r="I18" s="37">
        <v>22.24</v>
      </c>
      <c r="J18" s="37">
        <v>22.02</v>
      </c>
      <c r="K18" s="37">
        <v>13.73</v>
      </c>
      <c r="L18" s="37">
        <v>13.73</v>
      </c>
      <c r="M18" s="37">
        <v>13.73</v>
      </c>
      <c r="N18" s="37">
        <v>13.78</v>
      </c>
      <c r="O18" s="37">
        <v>13.78</v>
      </c>
      <c r="P18" s="37">
        <v>13.81</v>
      </c>
      <c r="Q18" s="37">
        <v>22.34</v>
      </c>
      <c r="R18" s="37">
        <v>14.15</v>
      </c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</row>
    <row r="19" spans="1:49" ht="24.95" customHeight="1">
      <c r="A19" s="33"/>
      <c r="B19" s="34" t="s">
        <v>31</v>
      </c>
      <c r="C19" s="34"/>
      <c r="D19" s="35"/>
      <c r="E19" s="36" t="s">
        <v>32</v>
      </c>
      <c r="F19" s="37">
        <v>25.54</v>
      </c>
      <c r="G19" s="37">
        <v>28.46</v>
      </c>
      <c r="H19" s="37">
        <v>28.46</v>
      </c>
      <c r="I19" s="37">
        <v>16.88</v>
      </c>
      <c r="J19" s="37">
        <v>15.53</v>
      </c>
      <c r="K19" s="37">
        <v>26.18</v>
      </c>
      <c r="L19" s="37">
        <v>26.18</v>
      </c>
      <c r="M19" s="37">
        <v>26.18</v>
      </c>
      <c r="N19" s="37">
        <v>26.18</v>
      </c>
      <c r="O19" s="37">
        <v>26.18</v>
      </c>
      <c r="P19" s="37">
        <v>26.26</v>
      </c>
      <c r="Q19" s="37">
        <v>15.47</v>
      </c>
      <c r="R19" s="37">
        <v>27.46</v>
      </c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</row>
    <row r="20" spans="1:49" ht="24.95" customHeight="1">
      <c r="A20" s="38"/>
      <c r="B20" s="39" t="s">
        <v>33</v>
      </c>
      <c r="C20" s="39"/>
      <c r="D20" s="35"/>
      <c r="E20" s="36" t="s">
        <v>32</v>
      </c>
      <c r="F20" s="37">
        <v>7.95</v>
      </c>
      <c r="G20" s="37">
        <v>9.64</v>
      </c>
      <c r="H20" s="37">
        <v>9.64</v>
      </c>
      <c r="I20" s="37">
        <v>9.42</v>
      </c>
      <c r="J20" s="37">
        <v>8.84</v>
      </c>
      <c r="K20" s="37">
        <v>9.0399999999999991</v>
      </c>
      <c r="L20" s="37">
        <v>9.0399999999999991</v>
      </c>
      <c r="M20" s="37">
        <v>9.0399999999999991</v>
      </c>
      <c r="N20" s="37">
        <v>9.0399999999999991</v>
      </c>
      <c r="O20" s="37">
        <v>9.0399999999999991</v>
      </c>
      <c r="P20" s="37">
        <v>9.0399999999999991</v>
      </c>
      <c r="Q20" s="37">
        <v>8.6300000000000008</v>
      </c>
      <c r="R20" s="37">
        <v>8.83</v>
      </c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</row>
    <row r="21" spans="1:49" ht="24.95" customHeight="1">
      <c r="A21" s="38"/>
      <c r="B21" s="39" t="s">
        <v>34</v>
      </c>
      <c r="C21" s="39"/>
      <c r="D21" s="35"/>
      <c r="E21" s="36" t="s">
        <v>32</v>
      </c>
      <c r="F21" s="37">
        <v>8.76</v>
      </c>
      <c r="G21" s="37">
        <v>9.42</v>
      </c>
      <c r="H21" s="37">
        <v>9.42</v>
      </c>
      <c r="I21" s="37">
        <v>9.2100000000000009</v>
      </c>
      <c r="J21" s="37">
        <v>11.31</v>
      </c>
      <c r="K21" s="37">
        <v>11.57</v>
      </c>
      <c r="L21" s="37">
        <v>11.57</v>
      </c>
      <c r="M21" s="37">
        <v>11.57</v>
      </c>
      <c r="N21" s="37">
        <v>11.57</v>
      </c>
      <c r="O21" s="37">
        <v>11.57</v>
      </c>
      <c r="P21" s="37">
        <v>11.57</v>
      </c>
      <c r="Q21" s="37">
        <v>11.03</v>
      </c>
      <c r="R21" s="37">
        <v>11.28</v>
      </c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</row>
    <row r="22" spans="1:49" ht="24.95" customHeight="1">
      <c r="A22" s="40"/>
      <c r="B22" s="41" t="s">
        <v>35</v>
      </c>
      <c r="C22" s="41"/>
      <c r="D22" s="42"/>
      <c r="E22" s="43" t="s">
        <v>36</v>
      </c>
      <c r="F22" s="44">
        <v>3.31</v>
      </c>
      <c r="G22" s="44">
        <v>3.31</v>
      </c>
      <c r="H22" s="44">
        <v>3.31</v>
      </c>
      <c r="I22" s="44">
        <v>3.24</v>
      </c>
      <c r="J22" s="44">
        <v>3.24</v>
      </c>
      <c r="K22" s="44">
        <v>3.31</v>
      </c>
      <c r="L22" s="44">
        <v>3.31</v>
      </c>
      <c r="M22" s="44">
        <v>3.31</v>
      </c>
      <c r="N22" s="44">
        <v>3.31</v>
      </c>
      <c r="O22" s="44">
        <v>3.31</v>
      </c>
      <c r="P22" s="44">
        <v>3.31</v>
      </c>
      <c r="Q22" s="44">
        <v>3.24</v>
      </c>
      <c r="R22" s="44">
        <v>3.31</v>
      </c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</row>
    <row r="23" spans="1:49" ht="30" customHeight="1">
      <c r="A23" s="21" t="s">
        <v>37</v>
      </c>
      <c r="B23" s="22" t="s">
        <v>38</v>
      </c>
      <c r="C23" s="22"/>
      <c r="D23" s="22"/>
      <c r="E23" s="23" t="s">
        <v>39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</row>
    <row r="24" spans="1:49" ht="24.95" customHeight="1">
      <c r="A24" s="27"/>
      <c r="B24" s="28" t="s">
        <v>26</v>
      </c>
      <c r="C24" s="28"/>
      <c r="D24" s="29"/>
      <c r="E24" s="30" t="s">
        <v>27</v>
      </c>
      <c r="F24" s="31">
        <v>5.12</v>
      </c>
      <c r="G24" s="31">
        <v>7.92</v>
      </c>
      <c r="H24" s="31">
        <v>7.92</v>
      </c>
      <c r="I24" s="31">
        <v>7.74</v>
      </c>
      <c r="J24" s="31">
        <v>8.61</v>
      </c>
      <c r="K24" s="31">
        <v>8.81</v>
      </c>
      <c r="L24" s="31">
        <v>8.81</v>
      </c>
      <c r="M24" s="31">
        <v>8.81</v>
      </c>
      <c r="N24" s="31">
        <v>8.81</v>
      </c>
      <c r="O24" s="31">
        <v>8.81</v>
      </c>
      <c r="P24" s="31">
        <v>8.81</v>
      </c>
      <c r="Q24" s="31">
        <v>9.49</v>
      </c>
      <c r="R24" s="31">
        <v>11.14</v>
      </c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</row>
    <row r="25" spans="1:49" ht="24.95" customHeight="1">
      <c r="A25" s="33"/>
      <c r="B25" s="47" t="s">
        <v>28</v>
      </c>
      <c r="C25" s="39"/>
      <c r="D25" s="35"/>
      <c r="E25" s="36" t="s">
        <v>29</v>
      </c>
      <c r="F25" s="37">
        <v>16.3</v>
      </c>
      <c r="G25" s="37">
        <v>16.559999999999999</v>
      </c>
      <c r="H25" s="37">
        <v>16.52</v>
      </c>
      <c r="I25" s="37">
        <v>22.24</v>
      </c>
      <c r="J25" s="37">
        <v>22.02</v>
      </c>
      <c r="K25" s="37">
        <v>16.36</v>
      </c>
      <c r="L25" s="37">
        <v>16.36</v>
      </c>
      <c r="M25" s="37">
        <v>16.36</v>
      </c>
      <c r="N25" s="37">
        <v>16.48</v>
      </c>
      <c r="O25" s="37">
        <v>16.48</v>
      </c>
      <c r="P25" s="37">
        <v>16.05</v>
      </c>
      <c r="Q25" s="37">
        <v>22.34</v>
      </c>
      <c r="R25" s="37">
        <v>16.91</v>
      </c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</row>
    <row r="26" spans="1:49" ht="24.95" customHeight="1">
      <c r="A26" s="33"/>
      <c r="B26" s="47" t="s">
        <v>30</v>
      </c>
      <c r="C26" s="39"/>
      <c r="D26" s="35"/>
      <c r="E26" s="36" t="s">
        <v>29</v>
      </c>
      <c r="F26" s="37">
        <v>13.71</v>
      </c>
      <c r="G26" s="37">
        <v>13.9</v>
      </c>
      <c r="H26" s="37">
        <v>13.87</v>
      </c>
      <c r="I26" s="37">
        <v>22.24</v>
      </c>
      <c r="J26" s="37">
        <v>22.02</v>
      </c>
      <c r="K26" s="37">
        <v>13.73</v>
      </c>
      <c r="L26" s="37">
        <v>13.73</v>
      </c>
      <c r="M26" s="37">
        <v>13.73</v>
      </c>
      <c r="N26" s="37">
        <v>13.78</v>
      </c>
      <c r="O26" s="37">
        <v>13.78</v>
      </c>
      <c r="P26" s="37">
        <v>13.81</v>
      </c>
      <c r="Q26" s="37">
        <v>22.34</v>
      </c>
      <c r="R26" s="37">
        <v>14.15</v>
      </c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</row>
    <row r="27" spans="1:49" ht="24.95" customHeight="1">
      <c r="A27" s="33"/>
      <c r="B27" s="34" t="s">
        <v>40</v>
      </c>
      <c r="C27" s="39"/>
      <c r="D27" s="35"/>
      <c r="E27" s="36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</row>
    <row r="28" spans="1:49" ht="24.95" customHeight="1">
      <c r="A28" s="33"/>
      <c r="B28" s="34"/>
      <c r="C28" s="39" t="s">
        <v>41</v>
      </c>
      <c r="D28" s="35"/>
      <c r="E28" s="36" t="s">
        <v>32</v>
      </c>
      <c r="F28" s="48">
        <v>23.2</v>
      </c>
      <c r="G28" s="48">
        <v>26.56</v>
      </c>
      <c r="H28" s="48">
        <v>26.56</v>
      </c>
      <c r="I28" s="48">
        <v>15.76</v>
      </c>
      <c r="J28" s="48">
        <v>16.77</v>
      </c>
      <c r="K28" s="48">
        <v>28.28</v>
      </c>
      <c r="L28" s="48">
        <v>28.28</v>
      </c>
      <c r="M28" s="48">
        <v>28.28</v>
      </c>
      <c r="N28" s="48">
        <v>28.28</v>
      </c>
      <c r="O28" s="48">
        <v>28.28</v>
      </c>
      <c r="P28" s="48">
        <v>28.36</v>
      </c>
      <c r="Q28" s="48">
        <v>10</v>
      </c>
      <c r="R28" s="48">
        <v>17.760000000000002</v>
      </c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</row>
    <row r="29" spans="1:49" ht="24.95" customHeight="1">
      <c r="A29" s="33"/>
      <c r="B29" s="47"/>
      <c r="C29" s="39" t="s">
        <v>42</v>
      </c>
      <c r="D29" s="35"/>
      <c r="E29" s="36" t="s">
        <v>32</v>
      </c>
      <c r="F29" s="48">
        <v>13.06</v>
      </c>
      <c r="G29" s="48">
        <v>21.95</v>
      </c>
      <c r="H29" s="48">
        <v>21.95</v>
      </c>
      <c r="I29" s="48">
        <v>13.02</v>
      </c>
      <c r="J29" s="48">
        <v>8.35</v>
      </c>
      <c r="K29" s="48">
        <v>14.08</v>
      </c>
      <c r="L29" s="48">
        <v>14.08</v>
      </c>
      <c r="M29" s="48">
        <v>14.08</v>
      </c>
      <c r="N29" s="48">
        <v>14.08</v>
      </c>
      <c r="O29" s="48">
        <v>14.08</v>
      </c>
      <c r="P29" s="48">
        <v>14.12</v>
      </c>
      <c r="Q29" s="48">
        <v>10</v>
      </c>
      <c r="R29" s="48">
        <v>17.760000000000002</v>
      </c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</row>
    <row r="30" spans="1:49" ht="24.95" customHeight="1">
      <c r="A30" s="38"/>
      <c r="B30" s="47" t="s">
        <v>43</v>
      </c>
      <c r="C30" s="39"/>
      <c r="D30" s="35"/>
      <c r="E30" s="36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</row>
    <row r="31" spans="1:49" ht="24.95" customHeight="1">
      <c r="A31" s="38"/>
      <c r="B31" s="47"/>
      <c r="C31" s="39" t="s">
        <v>41</v>
      </c>
      <c r="D31" s="35"/>
      <c r="E31" s="36" t="s">
        <v>32</v>
      </c>
      <c r="F31" s="48">
        <v>9.0500000000000007</v>
      </c>
      <c r="G31" s="48">
        <v>10</v>
      </c>
      <c r="H31" s="48">
        <v>10</v>
      </c>
      <c r="I31" s="48">
        <v>9.7799999999999994</v>
      </c>
      <c r="J31" s="48">
        <v>10.14</v>
      </c>
      <c r="K31" s="48">
        <v>10.37</v>
      </c>
      <c r="L31" s="48">
        <v>10.37</v>
      </c>
      <c r="M31" s="48">
        <v>10.37</v>
      </c>
      <c r="N31" s="48">
        <v>10.37</v>
      </c>
      <c r="O31" s="48">
        <v>10.37</v>
      </c>
      <c r="P31" s="48">
        <v>10.37</v>
      </c>
      <c r="Q31" s="48">
        <v>10.66</v>
      </c>
      <c r="R31" s="48">
        <v>10.91</v>
      </c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</row>
    <row r="32" spans="1:49" ht="24.95" customHeight="1">
      <c r="A32" s="38"/>
      <c r="B32" s="47"/>
      <c r="C32" s="39" t="s">
        <v>42</v>
      </c>
      <c r="D32" s="35"/>
      <c r="E32" s="36" t="s">
        <v>32</v>
      </c>
      <c r="F32" s="48">
        <v>8.94</v>
      </c>
      <c r="G32" s="48">
        <v>9.85</v>
      </c>
      <c r="H32" s="48">
        <v>9.85</v>
      </c>
      <c r="I32" s="48">
        <v>9.6300000000000008</v>
      </c>
      <c r="J32" s="48">
        <v>10.73</v>
      </c>
      <c r="K32" s="48">
        <v>10.98</v>
      </c>
      <c r="L32" s="48">
        <v>10.98</v>
      </c>
      <c r="M32" s="48">
        <v>10.98</v>
      </c>
      <c r="N32" s="48">
        <v>10.98</v>
      </c>
      <c r="O32" s="48">
        <v>10.98</v>
      </c>
      <c r="P32" s="48">
        <v>10.98</v>
      </c>
      <c r="Q32" s="48">
        <v>10.66</v>
      </c>
      <c r="R32" s="48">
        <v>10.91</v>
      </c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</row>
    <row r="33" spans="1:49" ht="24.95" customHeight="1">
      <c r="A33" s="40"/>
      <c r="B33" s="41" t="s">
        <v>35</v>
      </c>
      <c r="C33" s="41"/>
      <c r="D33" s="42"/>
      <c r="E33" s="43" t="s">
        <v>36</v>
      </c>
      <c r="F33" s="44">
        <v>3.31</v>
      </c>
      <c r="G33" s="44">
        <v>3.31</v>
      </c>
      <c r="H33" s="44">
        <v>3.31</v>
      </c>
      <c r="I33" s="44">
        <v>3.24</v>
      </c>
      <c r="J33" s="44">
        <v>3.24</v>
      </c>
      <c r="K33" s="44">
        <v>3.31</v>
      </c>
      <c r="L33" s="44">
        <v>3.31</v>
      </c>
      <c r="M33" s="44">
        <v>3.31</v>
      </c>
      <c r="N33" s="44">
        <v>3.31</v>
      </c>
      <c r="O33" s="44">
        <v>3.31</v>
      </c>
      <c r="P33" s="44">
        <v>3.31</v>
      </c>
      <c r="Q33" s="44">
        <v>3.24</v>
      </c>
      <c r="R33" s="44">
        <v>3.31</v>
      </c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</row>
    <row r="34" spans="1:49" ht="30" customHeight="1">
      <c r="A34" s="21" t="s">
        <v>44</v>
      </c>
      <c r="B34" s="22" t="s">
        <v>45</v>
      </c>
      <c r="C34" s="49"/>
      <c r="D34" s="49"/>
      <c r="E34" s="23" t="s">
        <v>46</v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6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</row>
    <row r="35" spans="1:49" ht="24.95" customHeight="1">
      <c r="A35" s="27"/>
      <c r="B35" s="28" t="s">
        <v>26</v>
      </c>
      <c r="C35" s="28"/>
      <c r="D35" s="29"/>
      <c r="E35" s="50" t="s">
        <v>27</v>
      </c>
      <c r="F35" s="31">
        <v>5.12</v>
      </c>
      <c r="G35" s="31">
        <v>7.92</v>
      </c>
      <c r="H35" s="31">
        <v>7.92</v>
      </c>
      <c r="I35" s="31">
        <v>7.74</v>
      </c>
      <c r="J35" s="31">
        <v>8.61</v>
      </c>
      <c r="K35" s="31">
        <v>8.81</v>
      </c>
      <c r="L35" s="31">
        <v>8.81</v>
      </c>
      <c r="M35" s="31">
        <v>8.81</v>
      </c>
      <c r="N35" s="31">
        <v>8.81</v>
      </c>
      <c r="O35" s="31">
        <v>8.81</v>
      </c>
      <c r="P35" s="31">
        <v>8.81</v>
      </c>
      <c r="Q35" s="31">
        <v>9.49</v>
      </c>
      <c r="R35" s="31">
        <v>11.14</v>
      </c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</row>
    <row r="36" spans="1:49" ht="24.95" customHeight="1">
      <c r="A36" s="33"/>
      <c r="B36" s="47" t="s">
        <v>47</v>
      </c>
      <c r="C36" s="39"/>
      <c r="D36" s="35"/>
      <c r="E36" s="51" t="s">
        <v>29</v>
      </c>
      <c r="F36" s="37">
        <v>14.37</v>
      </c>
      <c r="G36" s="37">
        <v>14.6</v>
      </c>
      <c r="H36" s="37">
        <v>14.56</v>
      </c>
      <c r="I36" s="37">
        <v>22.24</v>
      </c>
      <c r="J36" s="37">
        <v>22.02</v>
      </c>
      <c r="K36" s="37">
        <v>14.41</v>
      </c>
      <c r="L36" s="37">
        <v>14.41</v>
      </c>
      <c r="M36" s="37">
        <v>14.41</v>
      </c>
      <c r="N36" s="37">
        <v>14.49</v>
      </c>
      <c r="O36" s="37">
        <v>14.49</v>
      </c>
      <c r="P36" s="37">
        <v>14.39</v>
      </c>
      <c r="Q36" s="37">
        <v>22.34</v>
      </c>
      <c r="R36" s="37">
        <v>14.86</v>
      </c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</row>
    <row r="37" spans="1:49" ht="24.95" customHeight="1">
      <c r="A37" s="33"/>
      <c r="B37" s="34" t="s">
        <v>40</v>
      </c>
      <c r="C37" s="39"/>
      <c r="D37" s="35"/>
      <c r="E37" s="51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</row>
    <row r="38" spans="1:49" ht="24.95" customHeight="1">
      <c r="A38" s="33"/>
      <c r="B38" s="34"/>
      <c r="C38" s="39" t="s">
        <v>41</v>
      </c>
      <c r="D38" s="35"/>
      <c r="E38" s="51" t="s">
        <v>32</v>
      </c>
      <c r="F38" s="48">
        <v>23.2</v>
      </c>
      <c r="G38" s="48">
        <v>26.56</v>
      </c>
      <c r="H38" s="48">
        <v>26.56</v>
      </c>
      <c r="I38" s="48">
        <v>15.76</v>
      </c>
      <c r="J38" s="48">
        <v>16.77</v>
      </c>
      <c r="K38" s="48">
        <v>28.28</v>
      </c>
      <c r="L38" s="48">
        <v>28.28</v>
      </c>
      <c r="M38" s="48">
        <v>28.28</v>
      </c>
      <c r="N38" s="48">
        <v>28.28</v>
      </c>
      <c r="O38" s="48">
        <v>28.28</v>
      </c>
      <c r="P38" s="48">
        <v>28.36</v>
      </c>
      <c r="Q38" s="48">
        <v>10</v>
      </c>
      <c r="R38" s="48">
        <v>17.760000000000002</v>
      </c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</row>
    <row r="39" spans="1:49" ht="24.95" customHeight="1">
      <c r="A39" s="33"/>
      <c r="B39" s="47"/>
      <c r="C39" s="39" t="s">
        <v>42</v>
      </c>
      <c r="D39" s="35"/>
      <c r="E39" s="51" t="s">
        <v>32</v>
      </c>
      <c r="F39" s="48">
        <v>13.06</v>
      </c>
      <c r="G39" s="48">
        <v>21.95</v>
      </c>
      <c r="H39" s="48">
        <v>21.95</v>
      </c>
      <c r="I39" s="48">
        <v>13.02</v>
      </c>
      <c r="J39" s="48">
        <v>8.35</v>
      </c>
      <c r="K39" s="48">
        <v>14.08</v>
      </c>
      <c r="L39" s="48">
        <v>14.08</v>
      </c>
      <c r="M39" s="48">
        <v>14.08</v>
      </c>
      <c r="N39" s="48">
        <v>14.08</v>
      </c>
      <c r="O39" s="48">
        <v>14.08</v>
      </c>
      <c r="P39" s="48">
        <v>14.12</v>
      </c>
      <c r="Q39" s="48">
        <v>10</v>
      </c>
      <c r="R39" s="48">
        <v>17.760000000000002</v>
      </c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</row>
    <row r="40" spans="1:49" ht="24.95" customHeight="1">
      <c r="A40" s="38"/>
      <c r="B40" s="47" t="s">
        <v>43</v>
      </c>
      <c r="C40" s="39"/>
      <c r="D40" s="35"/>
      <c r="E40" s="51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</row>
    <row r="41" spans="1:49" ht="24.95" customHeight="1">
      <c r="A41" s="38"/>
      <c r="B41" s="47"/>
      <c r="C41" s="39" t="s">
        <v>41</v>
      </c>
      <c r="D41" s="35"/>
      <c r="E41" s="51" t="s">
        <v>32</v>
      </c>
      <c r="F41" s="48">
        <v>9.0500000000000007</v>
      </c>
      <c r="G41" s="48">
        <v>10</v>
      </c>
      <c r="H41" s="48">
        <v>10</v>
      </c>
      <c r="I41" s="48">
        <v>9.7799999999999994</v>
      </c>
      <c r="J41" s="48">
        <v>10.14</v>
      </c>
      <c r="K41" s="48">
        <v>10.37</v>
      </c>
      <c r="L41" s="48">
        <v>10.37</v>
      </c>
      <c r="M41" s="48">
        <v>10.37</v>
      </c>
      <c r="N41" s="48">
        <v>10.37</v>
      </c>
      <c r="O41" s="48">
        <v>10.37</v>
      </c>
      <c r="P41" s="48">
        <v>10.37</v>
      </c>
      <c r="Q41" s="48">
        <v>10.66</v>
      </c>
      <c r="R41" s="48">
        <v>10.91</v>
      </c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</row>
    <row r="42" spans="1:49" ht="24.95" customHeight="1">
      <c r="A42" s="38"/>
      <c r="B42" s="47"/>
      <c r="C42" s="39" t="s">
        <v>42</v>
      </c>
      <c r="D42" s="35"/>
      <c r="E42" s="51" t="s">
        <v>32</v>
      </c>
      <c r="F42" s="48">
        <v>8.94</v>
      </c>
      <c r="G42" s="48">
        <v>9.85</v>
      </c>
      <c r="H42" s="48">
        <v>9.85</v>
      </c>
      <c r="I42" s="48">
        <v>9.6300000000000008</v>
      </c>
      <c r="J42" s="48">
        <v>10.73</v>
      </c>
      <c r="K42" s="48">
        <v>10.98</v>
      </c>
      <c r="L42" s="48">
        <v>10.98</v>
      </c>
      <c r="M42" s="48">
        <v>10.98</v>
      </c>
      <c r="N42" s="48">
        <v>10.98</v>
      </c>
      <c r="O42" s="48">
        <v>10.98</v>
      </c>
      <c r="P42" s="48">
        <v>10.98</v>
      </c>
      <c r="Q42" s="48">
        <v>10.66</v>
      </c>
      <c r="R42" s="48">
        <v>10.91</v>
      </c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</row>
    <row r="43" spans="1:49" ht="24.95" customHeight="1">
      <c r="A43" s="40"/>
      <c r="B43" s="41" t="s">
        <v>35</v>
      </c>
      <c r="C43" s="41"/>
      <c r="D43" s="42"/>
      <c r="E43" s="52" t="s">
        <v>36</v>
      </c>
      <c r="F43" s="44">
        <v>3.31</v>
      </c>
      <c r="G43" s="44">
        <v>3.31</v>
      </c>
      <c r="H43" s="44">
        <v>3.31</v>
      </c>
      <c r="I43" s="44">
        <v>3.24</v>
      </c>
      <c r="J43" s="44">
        <v>3.24</v>
      </c>
      <c r="K43" s="44">
        <v>3.31</v>
      </c>
      <c r="L43" s="44">
        <v>3.31</v>
      </c>
      <c r="M43" s="44">
        <v>3.31</v>
      </c>
      <c r="N43" s="44">
        <v>3.31</v>
      </c>
      <c r="O43" s="44">
        <v>3.31</v>
      </c>
      <c r="P43" s="44">
        <v>3.31</v>
      </c>
      <c r="Q43" s="44">
        <v>3.24</v>
      </c>
      <c r="R43" s="44">
        <v>3.31</v>
      </c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</row>
    <row r="44" spans="1:49" ht="33" customHeight="1">
      <c r="A44" s="14" t="s">
        <v>48</v>
      </c>
      <c r="B44" s="15"/>
      <c r="C44" s="53"/>
      <c r="D44" s="53"/>
      <c r="E44" s="54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6"/>
    </row>
    <row r="45" spans="1:49" ht="30" customHeight="1">
      <c r="A45" s="21" t="s">
        <v>49</v>
      </c>
      <c r="B45" s="22" t="s">
        <v>24</v>
      </c>
      <c r="C45" s="22"/>
      <c r="D45" s="22"/>
      <c r="E45" s="23" t="s">
        <v>25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6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</row>
    <row r="46" spans="1:49" ht="24.95" customHeight="1">
      <c r="A46" s="38"/>
      <c r="B46" s="39" t="s">
        <v>26</v>
      </c>
      <c r="C46" s="39"/>
      <c r="D46" s="35"/>
      <c r="E46" s="57" t="s">
        <v>27</v>
      </c>
      <c r="F46" s="37">
        <v>5.12</v>
      </c>
      <c r="G46" s="37">
        <v>7.92</v>
      </c>
      <c r="H46" s="37">
        <v>7.92</v>
      </c>
      <c r="I46" s="37">
        <v>7.74</v>
      </c>
      <c r="J46" s="37">
        <v>8.61</v>
      </c>
      <c r="K46" s="37">
        <v>8.81</v>
      </c>
      <c r="L46" s="37">
        <v>8.81</v>
      </c>
      <c r="M46" s="37">
        <v>8.81</v>
      </c>
      <c r="N46" s="37">
        <v>8.81</v>
      </c>
      <c r="O46" s="37">
        <v>8.81</v>
      </c>
      <c r="P46" s="37">
        <v>8.81</v>
      </c>
      <c r="Q46" s="37">
        <v>10.64</v>
      </c>
      <c r="R46" s="37">
        <v>11.14</v>
      </c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</row>
    <row r="47" spans="1:49" ht="24.95" customHeight="1">
      <c r="A47" s="38"/>
      <c r="B47" s="47" t="s">
        <v>28</v>
      </c>
      <c r="C47" s="47"/>
      <c r="D47" s="35"/>
      <c r="E47" s="36" t="s">
        <v>29</v>
      </c>
      <c r="F47" s="37">
        <v>17.93</v>
      </c>
      <c r="G47" s="37">
        <v>18.39</v>
      </c>
      <c r="H47" s="37">
        <v>18.34</v>
      </c>
      <c r="I47" s="37">
        <v>24.69</v>
      </c>
      <c r="J47" s="37">
        <v>24.5</v>
      </c>
      <c r="K47" s="37">
        <v>18.2</v>
      </c>
      <c r="L47" s="37">
        <v>18.2</v>
      </c>
      <c r="M47" s="37">
        <v>18.2</v>
      </c>
      <c r="N47" s="37">
        <v>18.329999999999998</v>
      </c>
      <c r="O47" s="37">
        <v>18.329999999999998</v>
      </c>
      <c r="P47" s="37">
        <v>17.86</v>
      </c>
      <c r="Q47" s="37">
        <v>25.25</v>
      </c>
      <c r="R47" s="37">
        <v>18.739999999999998</v>
      </c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</row>
    <row r="48" spans="1:49" ht="24.95" customHeight="1">
      <c r="A48" s="38"/>
      <c r="B48" s="47" t="s">
        <v>30</v>
      </c>
      <c r="C48" s="47"/>
      <c r="D48" s="35"/>
      <c r="E48" s="36" t="s">
        <v>29</v>
      </c>
      <c r="F48" s="37">
        <v>15.08</v>
      </c>
      <c r="G48" s="37">
        <v>15.43</v>
      </c>
      <c r="H48" s="37">
        <v>15.4</v>
      </c>
      <c r="I48" s="37">
        <v>24.69</v>
      </c>
      <c r="J48" s="37">
        <v>24.5</v>
      </c>
      <c r="K48" s="37">
        <v>15.27</v>
      </c>
      <c r="L48" s="37">
        <v>15.27</v>
      </c>
      <c r="M48" s="37">
        <v>15.27</v>
      </c>
      <c r="N48" s="37">
        <v>15.33</v>
      </c>
      <c r="O48" s="37">
        <v>15.33</v>
      </c>
      <c r="P48" s="37">
        <v>15.37</v>
      </c>
      <c r="Q48" s="37">
        <v>25.25</v>
      </c>
      <c r="R48" s="37">
        <v>15.67</v>
      </c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</row>
    <row r="49" spans="1:49" ht="24.95" customHeight="1">
      <c r="A49" s="38"/>
      <c r="B49" s="34" t="s">
        <v>31</v>
      </c>
      <c r="C49" s="34"/>
      <c r="D49" s="35"/>
      <c r="E49" s="36" t="s">
        <v>32</v>
      </c>
      <c r="F49" s="48">
        <v>29.18</v>
      </c>
      <c r="G49" s="48">
        <v>30.48</v>
      </c>
      <c r="H49" s="48">
        <v>30.48</v>
      </c>
      <c r="I49" s="48">
        <v>18.079999999999998</v>
      </c>
      <c r="J49" s="48">
        <v>16.920000000000002</v>
      </c>
      <c r="K49" s="48">
        <v>28.52</v>
      </c>
      <c r="L49" s="48">
        <v>28.52</v>
      </c>
      <c r="M49" s="48">
        <v>28.52</v>
      </c>
      <c r="N49" s="48">
        <v>28.52</v>
      </c>
      <c r="O49" s="48">
        <v>28.52</v>
      </c>
      <c r="P49" s="48">
        <v>28.61</v>
      </c>
      <c r="Q49" s="48">
        <v>17.53</v>
      </c>
      <c r="R49" s="48">
        <v>30.48</v>
      </c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</row>
    <row r="50" spans="1:49" ht="24.95" customHeight="1">
      <c r="A50" s="38"/>
      <c r="B50" s="39" t="s">
        <v>33</v>
      </c>
      <c r="C50" s="39"/>
      <c r="D50" s="35"/>
      <c r="E50" s="36" t="s">
        <v>32</v>
      </c>
      <c r="F50" s="48">
        <v>42.14</v>
      </c>
      <c r="G50" s="48">
        <v>46.98</v>
      </c>
      <c r="H50" s="48">
        <v>46.98</v>
      </c>
      <c r="I50" s="48">
        <v>45.92</v>
      </c>
      <c r="J50" s="48">
        <v>44.23</v>
      </c>
      <c r="K50" s="48">
        <v>45.25</v>
      </c>
      <c r="L50" s="48">
        <v>45.25</v>
      </c>
      <c r="M50" s="48">
        <v>45.25</v>
      </c>
      <c r="N50" s="48">
        <v>45.25</v>
      </c>
      <c r="O50" s="48">
        <v>45.25</v>
      </c>
      <c r="P50" s="48">
        <v>45.25</v>
      </c>
      <c r="Q50" s="48">
        <v>44.37</v>
      </c>
      <c r="R50" s="48">
        <v>45.19</v>
      </c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</row>
    <row r="51" spans="1:49" ht="24.95" customHeight="1">
      <c r="A51" s="38"/>
      <c r="B51" s="39" t="s">
        <v>34</v>
      </c>
      <c r="C51" s="39"/>
      <c r="D51" s="35"/>
      <c r="E51" s="36" t="s">
        <v>32</v>
      </c>
      <c r="F51" s="37">
        <v>33.81</v>
      </c>
      <c r="G51" s="37">
        <v>32.630000000000003</v>
      </c>
      <c r="H51" s="37">
        <v>32.630000000000003</v>
      </c>
      <c r="I51" s="37">
        <v>31.9</v>
      </c>
      <c r="J51" s="37">
        <v>24.5</v>
      </c>
      <c r="K51" s="37">
        <v>25.06</v>
      </c>
      <c r="L51" s="37">
        <v>25.06</v>
      </c>
      <c r="M51" s="37">
        <v>25.06</v>
      </c>
      <c r="N51" s="37">
        <v>25.06</v>
      </c>
      <c r="O51" s="37">
        <v>25.06</v>
      </c>
      <c r="P51" s="37">
        <v>25.06</v>
      </c>
      <c r="Q51" s="37">
        <v>24.5</v>
      </c>
      <c r="R51" s="37">
        <v>25.06</v>
      </c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</row>
    <row r="52" spans="1:49" ht="24.95" customHeight="1">
      <c r="A52" s="40"/>
      <c r="B52" s="41" t="s">
        <v>35</v>
      </c>
      <c r="C52" s="41"/>
      <c r="D52" s="42"/>
      <c r="E52" s="43" t="s">
        <v>36</v>
      </c>
      <c r="F52" s="44">
        <v>3.31</v>
      </c>
      <c r="G52" s="44">
        <v>3.31</v>
      </c>
      <c r="H52" s="44">
        <v>3.31</v>
      </c>
      <c r="I52" s="44">
        <v>3.24</v>
      </c>
      <c r="J52" s="44">
        <v>3.24</v>
      </c>
      <c r="K52" s="44">
        <v>3.31</v>
      </c>
      <c r="L52" s="44">
        <v>3.31</v>
      </c>
      <c r="M52" s="44">
        <v>3.31</v>
      </c>
      <c r="N52" s="44">
        <v>3.31</v>
      </c>
      <c r="O52" s="44">
        <v>3.31</v>
      </c>
      <c r="P52" s="44">
        <v>3.31</v>
      </c>
      <c r="Q52" s="44">
        <v>3.24</v>
      </c>
      <c r="R52" s="44">
        <v>3.31</v>
      </c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</row>
    <row r="53" spans="1:49" ht="30" customHeight="1">
      <c r="A53" s="21" t="s">
        <v>50</v>
      </c>
      <c r="B53" s="22" t="s">
        <v>38</v>
      </c>
      <c r="C53" s="22"/>
      <c r="D53" s="49"/>
      <c r="E53" s="23" t="s">
        <v>39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6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</row>
    <row r="54" spans="1:49" ht="24.95" customHeight="1">
      <c r="A54" s="27"/>
      <c r="B54" s="28" t="s">
        <v>26</v>
      </c>
      <c r="C54" s="28"/>
      <c r="D54" s="29"/>
      <c r="E54" s="30" t="s">
        <v>27</v>
      </c>
      <c r="F54" s="31">
        <v>5.12</v>
      </c>
      <c r="G54" s="31">
        <v>7.92</v>
      </c>
      <c r="H54" s="31">
        <v>7.92</v>
      </c>
      <c r="I54" s="31">
        <v>7.74</v>
      </c>
      <c r="J54" s="31">
        <v>8.61</v>
      </c>
      <c r="K54" s="31">
        <v>8.81</v>
      </c>
      <c r="L54" s="31">
        <v>8.81</v>
      </c>
      <c r="M54" s="31">
        <v>8.81</v>
      </c>
      <c r="N54" s="31">
        <v>8.81</v>
      </c>
      <c r="O54" s="31">
        <v>8.81</v>
      </c>
      <c r="P54" s="31">
        <v>8.81</v>
      </c>
      <c r="Q54" s="31">
        <v>9.49</v>
      </c>
      <c r="R54" s="31">
        <v>11.14</v>
      </c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</row>
    <row r="55" spans="1:49" ht="24.95" customHeight="1">
      <c r="A55" s="33"/>
      <c r="B55" s="47" t="s">
        <v>28</v>
      </c>
      <c r="C55" s="39"/>
      <c r="D55" s="35"/>
      <c r="E55" s="36" t="s">
        <v>29</v>
      </c>
      <c r="F55" s="37">
        <v>17.93</v>
      </c>
      <c r="G55" s="37">
        <v>18.39</v>
      </c>
      <c r="H55" s="37">
        <v>18.34</v>
      </c>
      <c r="I55" s="37">
        <v>24.69</v>
      </c>
      <c r="J55" s="37">
        <v>24.5</v>
      </c>
      <c r="K55" s="37">
        <v>18.2</v>
      </c>
      <c r="L55" s="37">
        <v>18.2</v>
      </c>
      <c r="M55" s="37">
        <v>18.2</v>
      </c>
      <c r="N55" s="37">
        <v>18.329999999999998</v>
      </c>
      <c r="O55" s="37">
        <v>18.329999999999998</v>
      </c>
      <c r="P55" s="37">
        <v>17.86</v>
      </c>
      <c r="Q55" s="37">
        <v>25.25</v>
      </c>
      <c r="R55" s="37">
        <v>18.739999999999998</v>
      </c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</row>
    <row r="56" spans="1:49" ht="24.95" customHeight="1">
      <c r="A56" s="33"/>
      <c r="B56" s="47" t="s">
        <v>30</v>
      </c>
      <c r="C56" s="39"/>
      <c r="D56" s="35"/>
      <c r="E56" s="36" t="s">
        <v>29</v>
      </c>
      <c r="F56" s="37">
        <v>15.08</v>
      </c>
      <c r="G56" s="37">
        <v>15.43</v>
      </c>
      <c r="H56" s="37">
        <v>15.4</v>
      </c>
      <c r="I56" s="37">
        <v>24.69</v>
      </c>
      <c r="J56" s="37">
        <v>24.5</v>
      </c>
      <c r="K56" s="37">
        <v>15.27</v>
      </c>
      <c r="L56" s="37">
        <v>15.27</v>
      </c>
      <c r="M56" s="37">
        <v>15.27</v>
      </c>
      <c r="N56" s="37">
        <v>15.33</v>
      </c>
      <c r="O56" s="37">
        <v>15.33</v>
      </c>
      <c r="P56" s="37">
        <v>15.37</v>
      </c>
      <c r="Q56" s="37">
        <v>25.25</v>
      </c>
      <c r="R56" s="37">
        <v>15.67</v>
      </c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</row>
    <row r="57" spans="1:49" ht="24.95" customHeight="1">
      <c r="A57" s="33"/>
      <c r="B57" s="34" t="s">
        <v>40</v>
      </c>
      <c r="C57" s="39"/>
      <c r="D57" s="35"/>
      <c r="E57" s="36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</row>
    <row r="58" spans="1:49" ht="24.95" customHeight="1">
      <c r="A58" s="33"/>
      <c r="B58" s="34"/>
      <c r="C58" s="39" t="s">
        <v>41</v>
      </c>
      <c r="D58" s="35"/>
      <c r="E58" s="36" t="s">
        <v>32</v>
      </c>
      <c r="F58" s="48">
        <v>28.16</v>
      </c>
      <c r="G58" s="48">
        <v>26.22</v>
      </c>
      <c r="H58" s="48">
        <v>26.22</v>
      </c>
      <c r="I58" s="48">
        <v>15.56</v>
      </c>
      <c r="J58" s="48">
        <v>11.43</v>
      </c>
      <c r="K58" s="48">
        <v>19.25</v>
      </c>
      <c r="L58" s="48">
        <v>19.25</v>
      </c>
      <c r="M58" s="48">
        <v>19.25</v>
      </c>
      <c r="N58" s="48">
        <v>19.25</v>
      </c>
      <c r="O58" s="48">
        <v>19.25</v>
      </c>
      <c r="P58" s="48">
        <v>19.309999999999999</v>
      </c>
      <c r="Q58" s="48">
        <v>11.83</v>
      </c>
      <c r="R58" s="48">
        <v>20.57</v>
      </c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</row>
    <row r="59" spans="1:49" ht="24.95" customHeight="1">
      <c r="A59" s="33"/>
      <c r="B59" s="47"/>
      <c r="C59" s="39" t="s">
        <v>42</v>
      </c>
      <c r="D59" s="35"/>
      <c r="E59" s="36" t="s">
        <v>32</v>
      </c>
      <c r="F59" s="48">
        <v>21.86</v>
      </c>
      <c r="G59" s="48">
        <v>13.84</v>
      </c>
      <c r="H59" s="48">
        <v>13.84</v>
      </c>
      <c r="I59" s="48">
        <v>8.2100000000000009</v>
      </c>
      <c r="J59" s="48">
        <v>3.81</v>
      </c>
      <c r="K59" s="48">
        <v>6.43</v>
      </c>
      <c r="L59" s="48">
        <v>6.43</v>
      </c>
      <c r="M59" s="48">
        <v>6.43</v>
      </c>
      <c r="N59" s="48">
        <v>6.43</v>
      </c>
      <c r="O59" s="48">
        <v>6.43</v>
      </c>
      <c r="P59" s="48">
        <v>6.44</v>
      </c>
      <c r="Q59" s="48">
        <v>3.95</v>
      </c>
      <c r="R59" s="48">
        <v>6.86</v>
      </c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ht="24.95" customHeight="1">
      <c r="A60" s="38"/>
      <c r="B60" s="47" t="s">
        <v>43</v>
      </c>
      <c r="C60" s="39"/>
      <c r="D60" s="35"/>
      <c r="E60" s="36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ht="24.95" customHeight="1">
      <c r="A61" s="38"/>
      <c r="B61" s="47"/>
      <c r="C61" s="39" t="s">
        <v>41</v>
      </c>
      <c r="D61" s="35"/>
      <c r="E61" s="36" t="s">
        <v>32</v>
      </c>
      <c r="F61" s="58">
        <v>43.84</v>
      </c>
      <c r="G61" s="58">
        <v>47.16</v>
      </c>
      <c r="H61" s="58">
        <v>47.16</v>
      </c>
      <c r="I61" s="58">
        <v>46.1</v>
      </c>
      <c r="J61" s="58">
        <v>38.19</v>
      </c>
      <c r="K61" s="58">
        <v>39.07</v>
      </c>
      <c r="L61" s="58">
        <v>39.07</v>
      </c>
      <c r="M61" s="58">
        <v>39.07</v>
      </c>
      <c r="N61" s="58">
        <v>39.07</v>
      </c>
      <c r="O61" s="58">
        <v>39.07</v>
      </c>
      <c r="P61" s="58">
        <v>39.07</v>
      </c>
      <c r="Q61" s="58">
        <v>38.270000000000003</v>
      </c>
      <c r="R61" s="58">
        <v>39.03</v>
      </c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ht="24.95" customHeight="1">
      <c r="A62" s="38"/>
      <c r="B62" s="47"/>
      <c r="C62" s="39" t="s">
        <v>42</v>
      </c>
      <c r="D62" s="35"/>
      <c r="E62" s="36" t="s">
        <v>32</v>
      </c>
      <c r="F62" s="58">
        <v>41.31</v>
      </c>
      <c r="G62" s="58">
        <v>39.840000000000003</v>
      </c>
      <c r="H62" s="58">
        <v>39.840000000000003</v>
      </c>
      <c r="I62" s="58">
        <v>38.94</v>
      </c>
      <c r="J62" s="58">
        <v>29.29</v>
      </c>
      <c r="K62" s="58">
        <v>29.96</v>
      </c>
      <c r="L62" s="58">
        <v>29.96</v>
      </c>
      <c r="M62" s="58">
        <v>29.96</v>
      </c>
      <c r="N62" s="58">
        <v>29.96</v>
      </c>
      <c r="O62" s="58">
        <v>29.96</v>
      </c>
      <c r="P62" s="58">
        <v>29.96</v>
      </c>
      <c r="Q62" s="58">
        <v>29.32</v>
      </c>
      <c r="R62" s="58">
        <v>29.95</v>
      </c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ht="24.95" customHeight="1">
      <c r="A63" s="40"/>
      <c r="B63" s="41" t="s">
        <v>35</v>
      </c>
      <c r="C63" s="41"/>
      <c r="D63" s="42"/>
      <c r="E63" s="43" t="s">
        <v>36</v>
      </c>
      <c r="F63" s="59">
        <v>3.31</v>
      </c>
      <c r="G63" s="59">
        <v>3.31</v>
      </c>
      <c r="H63" s="59">
        <v>3.31</v>
      </c>
      <c r="I63" s="59">
        <v>3.24</v>
      </c>
      <c r="J63" s="59">
        <v>3.24</v>
      </c>
      <c r="K63" s="59">
        <v>3.31</v>
      </c>
      <c r="L63" s="59">
        <v>3.31</v>
      </c>
      <c r="M63" s="59">
        <v>3.31</v>
      </c>
      <c r="N63" s="59">
        <v>3.31</v>
      </c>
      <c r="O63" s="59">
        <v>3.31</v>
      </c>
      <c r="P63" s="59">
        <v>3.31</v>
      </c>
      <c r="Q63" s="59">
        <v>3.24</v>
      </c>
      <c r="R63" s="59">
        <v>3.31</v>
      </c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ht="30" customHeight="1">
      <c r="A64" s="21" t="s">
        <v>51</v>
      </c>
      <c r="B64" s="22" t="s">
        <v>45</v>
      </c>
      <c r="C64" s="49"/>
      <c r="D64" s="49"/>
      <c r="E64" s="23" t="s">
        <v>46</v>
      </c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6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1:49" ht="24.95" customHeight="1">
      <c r="A65" s="27"/>
      <c r="B65" s="28" t="s">
        <v>26</v>
      </c>
      <c r="C65" s="28"/>
      <c r="D65" s="29"/>
      <c r="E65" s="30" t="s">
        <v>27</v>
      </c>
      <c r="F65" s="31">
        <v>5.12</v>
      </c>
      <c r="G65" s="31">
        <v>7.92</v>
      </c>
      <c r="H65" s="31">
        <v>7.92</v>
      </c>
      <c r="I65" s="31">
        <v>7.74</v>
      </c>
      <c r="J65" s="31">
        <v>8.61</v>
      </c>
      <c r="K65" s="31">
        <v>8.81</v>
      </c>
      <c r="L65" s="31">
        <v>8.81</v>
      </c>
      <c r="M65" s="31">
        <v>8.81</v>
      </c>
      <c r="N65" s="31">
        <v>8.81</v>
      </c>
      <c r="O65" s="31">
        <v>8.81</v>
      </c>
      <c r="P65" s="31">
        <v>8.81</v>
      </c>
      <c r="Q65" s="31">
        <v>9.49</v>
      </c>
      <c r="R65" s="31">
        <v>11.14</v>
      </c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1:49" ht="24.95" customHeight="1">
      <c r="A66" s="33"/>
      <c r="B66" s="47" t="s">
        <v>47</v>
      </c>
      <c r="C66" s="39"/>
      <c r="D66" s="35"/>
      <c r="E66" s="36" t="s">
        <v>29</v>
      </c>
      <c r="F66" s="48">
        <v>15.83</v>
      </c>
      <c r="G66" s="48">
        <v>16.2</v>
      </c>
      <c r="H66" s="48">
        <v>16.16</v>
      </c>
      <c r="I66" s="48">
        <v>24.69</v>
      </c>
      <c r="J66" s="48">
        <v>24.5</v>
      </c>
      <c r="K66" s="48">
        <v>16.03</v>
      </c>
      <c r="L66" s="48">
        <v>16.03</v>
      </c>
      <c r="M66" s="48">
        <v>16.03</v>
      </c>
      <c r="N66" s="48">
        <v>16.11</v>
      </c>
      <c r="O66" s="48">
        <v>16.11</v>
      </c>
      <c r="P66" s="48">
        <v>16.010000000000002</v>
      </c>
      <c r="Q66" s="48">
        <v>25.25</v>
      </c>
      <c r="R66" s="48">
        <v>16.47</v>
      </c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</row>
    <row r="67" spans="1:49" ht="24.95" customHeight="1">
      <c r="A67" s="33"/>
      <c r="B67" s="34" t="s">
        <v>40</v>
      </c>
      <c r="C67" s="39"/>
      <c r="D67" s="35"/>
      <c r="E67" s="36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</row>
    <row r="68" spans="1:49" ht="24.95" customHeight="1">
      <c r="A68" s="33"/>
      <c r="B68" s="34"/>
      <c r="C68" s="39" t="s">
        <v>41</v>
      </c>
      <c r="D68" s="35"/>
      <c r="E68" s="36" t="s">
        <v>32</v>
      </c>
      <c r="F68" s="48">
        <v>28.16</v>
      </c>
      <c r="G68" s="48">
        <v>26.22</v>
      </c>
      <c r="H68" s="48">
        <v>26.22</v>
      </c>
      <c r="I68" s="48">
        <v>15.56</v>
      </c>
      <c r="J68" s="48">
        <v>11.43</v>
      </c>
      <c r="K68" s="48">
        <v>19.25</v>
      </c>
      <c r="L68" s="48">
        <v>19.25</v>
      </c>
      <c r="M68" s="48">
        <v>19.25</v>
      </c>
      <c r="N68" s="48">
        <v>19.25</v>
      </c>
      <c r="O68" s="48">
        <v>19.25</v>
      </c>
      <c r="P68" s="48">
        <v>19.309999999999999</v>
      </c>
      <c r="Q68" s="48">
        <v>11.83</v>
      </c>
      <c r="R68" s="48">
        <v>20.57</v>
      </c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</row>
    <row r="69" spans="1:49" ht="24.95" customHeight="1">
      <c r="A69" s="33"/>
      <c r="B69" s="47"/>
      <c r="C69" s="39" t="s">
        <v>42</v>
      </c>
      <c r="D69" s="35"/>
      <c r="E69" s="36" t="s">
        <v>32</v>
      </c>
      <c r="F69" s="48">
        <v>21.86</v>
      </c>
      <c r="G69" s="48">
        <v>13.84</v>
      </c>
      <c r="H69" s="48">
        <v>13.84</v>
      </c>
      <c r="I69" s="48">
        <v>8.2100000000000009</v>
      </c>
      <c r="J69" s="48">
        <v>3.81</v>
      </c>
      <c r="K69" s="48">
        <v>6.43</v>
      </c>
      <c r="L69" s="48">
        <v>6.43</v>
      </c>
      <c r="M69" s="48">
        <v>6.43</v>
      </c>
      <c r="N69" s="48">
        <v>6.43</v>
      </c>
      <c r="O69" s="48">
        <v>6.43</v>
      </c>
      <c r="P69" s="48">
        <v>6.44</v>
      </c>
      <c r="Q69" s="48">
        <v>3.95</v>
      </c>
      <c r="R69" s="48">
        <v>6.86</v>
      </c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</row>
    <row r="70" spans="1:49" ht="24.95" customHeight="1">
      <c r="A70" s="38"/>
      <c r="B70" s="47" t="s">
        <v>43</v>
      </c>
      <c r="C70" s="39"/>
      <c r="D70" s="35"/>
      <c r="E70" s="36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</row>
    <row r="71" spans="1:49" ht="24.95" customHeight="1">
      <c r="A71" s="38"/>
      <c r="B71" s="47"/>
      <c r="C71" s="39" t="s">
        <v>41</v>
      </c>
      <c r="D71" s="35"/>
      <c r="E71" s="36" t="s">
        <v>32</v>
      </c>
      <c r="F71" s="58">
        <v>43.84</v>
      </c>
      <c r="G71" s="58">
        <v>47.16</v>
      </c>
      <c r="H71" s="58">
        <v>47.16</v>
      </c>
      <c r="I71" s="58">
        <v>46.1</v>
      </c>
      <c r="J71" s="58">
        <v>38.19</v>
      </c>
      <c r="K71" s="58">
        <v>39.07</v>
      </c>
      <c r="L71" s="58">
        <v>39.07</v>
      </c>
      <c r="M71" s="58">
        <v>39.07</v>
      </c>
      <c r="N71" s="58">
        <v>39.07</v>
      </c>
      <c r="O71" s="58">
        <v>39.07</v>
      </c>
      <c r="P71" s="58">
        <v>39.07</v>
      </c>
      <c r="Q71" s="58">
        <v>38.270000000000003</v>
      </c>
      <c r="R71" s="58">
        <v>39.03</v>
      </c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</row>
    <row r="72" spans="1:49" ht="24.95" customHeight="1">
      <c r="A72" s="38"/>
      <c r="B72" s="47"/>
      <c r="C72" s="39" t="s">
        <v>42</v>
      </c>
      <c r="D72" s="35"/>
      <c r="E72" s="36" t="s">
        <v>32</v>
      </c>
      <c r="F72" s="58">
        <v>41.31</v>
      </c>
      <c r="G72" s="58">
        <v>39.840000000000003</v>
      </c>
      <c r="H72" s="58">
        <v>39.840000000000003</v>
      </c>
      <c r="I72" s="58">
        <v>38.94</v>
      </c>
      <c r="J72" s="58">
        <v>29.29</v>
      </c>
      <c r="K72" s="58">
        <v>29.96</v>
      </c>
      <c r="L72" s="58">
        <v>29.96</v>
      </c>
      <c r="M72" s="58">
        <v>29.96</v>
      </c>
      <c r="N72" s="58">
        <v>29.96</v>
      </c>
      <c r="O72" s="58">
        <v>29.96</v>
      </c>
      <c r="P72" s="58">
        <v>29.96</v>
      </c>
      <c r="Q72" s="58">
        <v>29.32</v>
      </c>
      <c r="R72" s="58">
        <v>29.95</v>
      </c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</row>
    <row r="73" spans="1:49" ht="24.95" customHeight="1">
      <c r="A73" s="40"/>
      <c r="B73" s="41" t="s">
        <v>35</v>
      </c>
      <c r="C73" s="41"/>
      <c r="D73" s="42"/>
      <c r="E73" s="43" t="s">
        <v>36</v>
      </c>
      <c r="F73" s="59">
        <v>3.31</v>
      </c>
      <c r="G73" s="59">
        <v>3.31</v>
      </c>
      <c r="H73" s="59">
        <v>3.31</v>
      </c>
      <c r="I73" s="59">
        <v>3.24</v>
      </c>
      <c r="J73" s="59">
        <v>3.24</v>
      </c>
      <c r="K73" s="59">
        <v>3.31</v>
      </c>
      <c r="L73" s="59">
        <v>3.31</v>
      </c>
      <c r="M73" s="59">
        <v>3.31</v>
      </c>
      <c r="N73" s="59">
        <v>3.31</v>
      </c>
      <c r="O73" s="59">
        <v>3.31</v>
      </c>
      <c r="P73" s="59">
        <v>3.31</v>
      </c>
      <c r="Q73" s="59">
        <v>3.24</v>
      </c>
      <c r="R73" s="59">
        <v>3.31</v>
      </c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</row>
    <row r="74" spans="1:49" ht="30" customHeight="1">
      <c r="A74" s="21" t="s">
        <v>52</v>
      </c>
      <c r="B74" s="22" t="s">
        <v>53</v>
      </c>
      <c r="C74" s="49"/>
      <c r="D74" s="24"/>
      <c r="E74" s="49" t="s">
        <v>54</v>
      </c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1"/>
    </row>
    <row r="75" spans="1:49" ht="24.95" customHeight="1">
      <c r="A75" s="33"/>
      <c r="B75" s="62" t="s">
        <v>55</v>
      </c>
      <c r="C75" s="63"/>
      <c r="D75" s="64"/>
      <c r="E75" s="36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</row>
    <row r="76" spans="1:49" ht="24.95" customHeight="1">
      <c r="A76" s="38"/>
      <c r="B76" s="39" t="s">
        <v>26</v>
      </c>
      <c r="C76" s="39"/>
      <c r="D76" s="35"/>
      <c r="E76" s="57" t="s">
        <v>56</v>
      </c>
      <c r="F76" s="58">
        <v>5.12</v>
      </c>
      <c r="G76" s="58">
        <v>7.92</v>
      </c>
      <c r="H76" s="58">
        <v>7.92</v>
      </c>
      <c r="I76" s="58">
        <v>7.74</v>
      </c>
      <c r="J76" s="58">
        <v>8.61</v>
      </c>
      <c r="K76" s="58">
        <v>8.81</v>
      </c>
      <c r="L76" s="58">
        <v>8.81</v>
      </c>
      <c r="M76" s="58">
        <v>8.81</v>
      </c>
      <c r="N76" s="58">
        <v>8.81</v>
      </c>
      <c r="O76" s="58">
        <v>8.81</v>
      </c>
      <c r="P76" s="58">
        <v>8.81</v>
      </c>
      <c r="Q76" s="58">
        <v>9.49</v>
      </c>
      <c r="R76" s="58">
        <v>11.14</v>
      </c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</row>
    <row r="77" spans="1:49" ht="24.95" customHeight="1">
      <c r="A77" s="33"/>
      <c r="B77" s="47" t="s">
        <v>28</v>
      </c>
      <c r="C77" s="47"/>
      <c r="D77" s="35"/>
      <c r="E77" s="36" t="s">
        <v>29</v>
      </c>
      <c r="F77" s="58">
        <v>91.2</v>
      </c>
      <c r="G77" s="58">
        <v>97.69</v>
      </c>
      <c r="H77" s="58">
        <v>97.65</v>
      </c>
      <c r="I77" s="58">
        <v>90.22</v>
      </c>
      <c r="J77" s="58">
        <v>89.35</v>
      </c>
      <c r="K77" s="58">
        <v>96.44</v>
      </c>
      <c r="L77" s="58">
        <v>96.44</v>
      </c>
      <c r="M77" s="58">
        <v>96.44</v>
      </c>
      <c r="N77" s="58">
        <v>96.58</v>
      </c>
      <c r="O77" s="58">
        <v>96.58</v>
      </c>
      <c r="P77" s="58">
        <v>96.19</v>
      </c>
      <c r="Q77" s="58">
        <v>90.9</v>
      </c>
      <c r="R77" s="58">
        <v>98.99</v>
      </c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</row>
    <row r="78" spans="1:49" ht="24.95" customHeight="1">
      <c r="A78" s="33"/>
      <c r="B78" s="47" t="s">
        <v>30</v>
      </c>
      <c r="C78" s="47"/>
      <c r="D78" s="35"/>
      <c r="E78" s="36" t="s">
        <v>29</v>
      </c>
      <c r="F78" s="58">
        <v>15.08</v>
      </c>
      <c r="G78" s="58">
        <v>15.43</v>
      </c>
      <c r="H78" s="58">
        <v>15.4</v>
      </c>
      <c r="I78" s="58">
        <v>24.69</v>
      </c>
      <c r="J78" s="58">
        <v>24.5</v>
      </c>
      <c r="K78" s="58">
        <v>15.27</v>
      </c>
      <c r="L78" s="58">
        <v>15.27</v>
      </c>
      <c r="M78" s="58">
        <v>15.27</v>
      </c>
      <c r="N78" s="58">
        <v>15.33</v>
      </c>
      <c r="O78" s="58">
        <v>15.33</v>
      </c>
      <c r="P78" s="58">
        <v>15.37</v>
      </c>
      <c r="Q78" s="58">
        <v>25.25</v>
      </c>
      <c r="R78" s="58">
        <v>15.67</v>
      </c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</row>
    <row r="79" spans="1:49" ht="24.95" customHeight="1">
      <c r="A79" s="33"/>
      <c r="B79" s="34" t="s">
        <v>57</v>
      </c>
      <c r="C79" s="34"/>
      <c r="D79" s="35"/>
      <c r="E79" s="36" t="s">
        <v>32</v>
      </c>
      <c r="F79" s="58">
        <v>37.01</v>
      </c>
      <c r="G79" s="58">
        <v>40.909999999999997</v>
      </c>
      <c r="H79" s="58">
        <v>40.909999999999997</v>
      </c>
      <c r="I79" s="58">
        <v>39.99</v>
      </c>
      <c r="J79" s="58">
        <v>39.99</v>
      </c>
      <c r="K79" s="58">
        <v>40.909999999999997</v>
      </c>
      <c r="L79" s="58">
        <v>40.909999999999997</v>
      </c>
      <c r="M79" s="58">
        <v>40.909999999999997</v>
      </c>
      <c r="N79" s="58">
        <v>40.909999999999997</v>
      </c>
      <c r="O79" s="58">
        <v>40.909999999999997</v>
      </c>
      <c r="P79" s="58">
        <v>40.909999999999997</v>
      </c>
      <c r="Q79" s="58">
        <v>39.99</v>
      </c>
      <c r="R79" s="58">
        <v>40.909999999999997</v>
      </c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</row>
    <row r="80" spans="1:49" ht="24.95" customHeight="1">
      <c r="A80" s="33"/>
      <c r="B80" s="62" t="s">
        <v>58</v>
      </c>
      <c r="C80" s="63"/>
      <c r="D80" s="35"/>
      <c r="E80" s="36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</row>
    <row r="81" spans="1:49" ht="24.95" customHeight="1">
      <c r="A81" s="33"/>
      <c r="B81" s="39" t="s">
        <v>26</v>
      </c>
      <c r="C81" s="39"/>
      <c r="D81" s="35"/>
      <c r="E81" s="57" t="s">
        <v>56</v>
      </c>
      <c r="F81" s="58">
        <v>5.12</v>
      </c>
      <c r="G81" s="58">
        <v>7.92</v>
      </c>
      <c r="H81" s="58">
        <v>7.92</v>
      </c>
      <c r="I81" s="58">
        <v>7.74</v>
      </c>
      <c r="J81" s="58">
        <v>8.61</v>
      </c>
      <c r="K81" s="58">
        <v>8.81</v>
      </c>
      <c r="L81" s="58">
        <v>8.81</v>
      </c>
      <c r="M81" s="58">
        <v>8.81</v>
      </c>
      <c r="N81" s="58">
        <v>8.81</v>
      </c>
      <c r="O81" s="58">
        <v>8.81</v>
      </c>
      <c r="P81" s="58">
        <v>8.81</v>
      </c>
      <c r="Q81" s="58">
        <v>9.49</v>
      </c>
      <c r="R81" s="58">
        <v>11.14</v>
      </c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</row>
    <row r="82" spans="1:49" ht="24.95" customHeight="1">
      <c r="A82" s="33"/>
      <c r="B82" s="47" t="s">
        <v>28</v>
      </c>
      <c r="C82" s="47"/>
      <c r="D82" s="35"/>
      <c r="E82" s="36" t="s">
        <v>29</v>
      </c>
      <c r="F82" s="58">
        <v>95.47</v>
      </c>
      <c r="G82" s="58">
        <v>102.31</v>
      </c>
      <c r="H82" s="58">
        <v>102.26</v>
      </c>
      <c r="I82" s="58">
        <v>94.04</v>
      </c>
      <c r="J82" s="58">
        <v>93.13</v>
      </c>
      <c r="K82" s="58">
        <v>100.99</v>
      </c>
      <c r="L82" s="58">
        <v>100.99</v>
      </c>
      <c r="M82" s="58">
        <v>100.99</v>
      </c>
      <c r="N82" s="58">
        <v>101.13</v>
      </c>
      <c r="O82" s="58">
        <v>101.13</v>
      </c>
      <c r="P82" s="58">
        <v>100.76</v>
      </c>
      <c r="Q82" s="58">
        <v>94.73</v>
      </c>
      <c r="R82" s="58">
        <v>103.66</v>
      </c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</row>
    <row r="83" spans="1:49" ht="24.95" customHeight="1">
      <c r="A83" s="33"/>
      <c r="B83" s="47" t="s">
        <v>30</v>
      </c>
      <c r="C83" s="47"/>
      <c r="D83" s="35"/>
      <c r="E83" s="36" t="s">
        <v>29</v>
      </c>
      <c r="F83" s="58">
        <v>15.08</v>
      </c>
      <c r="G83" s="58">
        <v>15.43</v>
      </c>
      <c r="H83" s="58">
        <v>15.4</v>
      </c>
      <c r="I83" s="58">
        <v>24.69</v>
      </c>
      <c r="J83" s="58">
        <v>24.5</v>
      </c>
      <c r="K83" s="58">
        <v>15.27</v>
      </c>
      <c r="L83" s="58">
        <v>15.27</v>
      </c>
      <c r="M83" s="58">
        <v>15.27</v>
      </c>
      <c r="N83" s="58">
        <v>15.33</v>
      </c>
      <c r="O83" s="58">
        <v>15.33</v>
      </c>
      <c r="P83" s="58">
        <v>15.37</v>
      </c>
      <c r="Q83" s="58">
        <v>25.25</v>
      </c>
      <c r="R83" s="58">
        <v>15.67</v>
      </c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</row>
    <row r="84" spans="1:49" ht="24.95" customHeight="1">
      <c r="A84" s="65"/>
      <c r="B84" s="34" t="s">
        <v>57</v>
      </c>
      <c r="C84" s="66"/>
      <c r="D84" s="42"/>
      <c r="E84" s="67" t="s">
        <v>32</v>
      </c>
      <c r="F84" s="68">
        <v>37.01</v>
      </c>
      <c r="G84" s="68">
        <v>40.909999999999997</v>
      </c>
      <c r="H84" s="68">
        <v>40.909999999999997</v>
      </c>
      <c r="I84" s="68">
        <v>39.99</v>
      </c>
      <c r="J84" s="68">
        <v>39.99</v>
      </c>
      <c r="K84" s="68">
        <v>40.909999999999997</v>
      </c>
      <c r="L84" s="68">
        <v>40.909999999999997</v>
      </c>
      <c r="M84" s="68">
        <v>40.909999999999997</v>
      </c>
      <c r="N84" s="68">
        <v>40.909999999999997</v>
      </c>
      <c r="O84" s="68">
        <v>40.909999999999997</v>
      </c>
      <c r="P84" s="68">
        <v>40.909999999999997</v>
      </c>
      <c r="Q84" s="68">
        <v>39.99</v>
      </c>
      <c r="R84" s="68">
        <v>40.909999999999997</v>
      </c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</row>
    <row r="85" spans="1:49" s="71" customFormat="1" ht="30" customHeight="1">
      <c r="A85" s="21" t="s">
        <v>59</v>
      </c>
      <c r="B85" s="22" t="s">
        <v>60</v>
      </c>
      <c r="C85" s="49"/>
      <c r="D85" s="24"/>
      <c r="E85" s="49" t="s">
        <v>61</v>
      </c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70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</row>
    <row r="86" spans="1:49" ht="24.95" customHeight="1">
      <c r="A86" s="73"/>
      <c r="B86" s="74" t="s">
        <v>62</v>
      </c>
      <c r="C86" s="74"/>
      <c r="D86" s="75"/>
      <c r="E86" s="76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</row>
    <row r="87" spans="1:49" ht="24.95" customHeight="1">
      <c r="A87" s="33"/>
      <c r="B87" s="39" t="s">
        <v>63</v>
      </c>
      <c r="C87" s="39"/>
      <c r="D87" s="35"/>
      <c r="E87" s="77" t="s">
        <v>56</v>
      </c>
      <c r="F87" s="48">
        <v>2.4</v>
      </c>
      <c r="G87" s="48">
        <v>3.09</v>
      </c>
      <c r="H87" s="48">
        <v>3.09</v>
      </c>
      <c r="I87" s="48">
        <v>3.09</v>
      </c>
      <c r="J87" s="48">
        <v>3.15</v>
      </c>
      <c r="K87" s="48">
        <v>3.15</v>
      </c>
      <c r="L87" s="48">
        <v>3.15</v>
      </c>
      <c r="M87" s="48">
        <v>3.15</v>
      </c>
      <c r="N87" s="48">
        <v>3.15</v>
      </c>
      <c r="O87" s="48">
        <v>3.15</v>
      </c>
      <c r="P87" s="48">
        <v>3.15</v>
      </c>
      <c r="Q87" s="48">
        <v>3.3</v>
      </c>
      <c r="R87" s="48">
        <v>3.53</v>
      </c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</row>
    <row r="88" spans="1:49" ht="24.95" customHeight="1">
      <c r="A88" s="33"/>
      <c r="B88" s="39" t="s">
        <v>64</v>
      </c>
      <c r="C88" s="39"/>
      <c r="D88" s="35"/>
      <c r="E88" s="77" t="s">
        <v>56</v>
      </c>
      <c r="F88" s="37">
        <v>0</v>
      </c>
      <c r="G88" s="37">
        <v>0</v>
      </c>
      <c r="H88" s="37">
        <v>0</v>
      </c>
      <c r="I88" s="37">
        <v>0</v>
      </c>
      <c r="J88" s="37">
        <v>1.73</v>
      </c>
      <c r="K88" s="37">
        <v>1.73</v>
      </c>
      <c r="L88" s="37">
        <v>1.73</v>
      </c>
      <c r="M88" s="37">
        <v>1.73</v>
      </c>
      <c r="N88" s="37">
        <v>1.73</v>
      </c>
      <c r="O88" s="37">
        <v>1.73</v>
      </c>
      <c r="P88" s="37">
        <v>1.73</v>
      </c>
      <c r="Q88" s="37">
        <v>1.78</v>
      </c>
      <c r="R88" s="37">
        <v>1.92</v>
      </c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</row>
    <row r="89" spans="1:49" ht="24.95" customHeight="1">
      <c r="A89" s="33"/>
      <c r="B89" s="34" t="s">
        <v>47</v>
      </c>
      <c r="C89" s="34"/>
      <c r="D89" s="35"/>
      <c r="E89" s="36" t="s">
        <v>29</v>
      </c>
      <c r="F89" s="48">
        <v>27.77</v>
      </c>
      <c r="G89" s="48">
        <v>29.83</v>
      </c>
      <c r="H89" s="48">
        <v>29.8</v>
      </c>
      <c r="I89" s="48">
        <v>22.47</v>
      </c>
      <c r="J89" s="48">
        <v>17.88</v>
      </c>
      <c r="K89" s="48">
        <v>21.5</v>
      </c>
      <c r="L89" s="48">
        <v>21.5</v>
      </c>
      <c r="M89" s="48">
        <v>21.5</v>
      </c>
      <c r="N89" s="48">
        <v>21.54</v>
      </c>
      <c r="O89" s="48">
        <v>21.54</v>
      </c>
      <c r="P89" s="48">
        <v>21.51</v>
      </c>
      <c r="Q89" s="48">
        <v>19.71</v>
      </c>
      <c r="R89" s="48">
        <v>28.6</v>
      </c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</row>
    <row r="90" spans="1:49" ht="24.95" customHeight="1">
      <c r="A90" s="79"/>
      <c r="B90" s="74" t="s">
        <v>65</v>
      </c>
      <c r="C90" s="74"/>
      <c r="D90" s="75"/>
      <c r="E90" s="36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</row>
    <row r="91" spans="1:49" ht="24.95" customHeight="1">
      <c r="A91" s="33"/>
      <c r="B91" s="39" t="s">
        <v>63</v>
      </c>
      <c r="C91" s="39"/>
      <c r="D91" s="35"/>
      <c r="E91" s="77" t="s">
        <v>56</v>
      </c>
      <c r="F91" s="48">
        <v>2.4</v>
      </c>
      <c r="G91" s="48">
        <v>3.09</v>
      </c>
      <c r="H91" s="48">
        <v>3.09</v>
      </c>
      <c r="I91" s="48">
        <v>3.09</v>
      </c>
      <c r="J91" s="48">
        <v>3.15</v>
      </c>
      <c r="K91" s="48">
        <v>3.15</v>
      </c>
      <c r="L91" s="48">
        <v>3.15</v>
      </c>
      <c r="M91" s="48">
        <v>3.15</v>
      </c>
      <c r="N91" s="48">
        <v>3.15</v>
      </c>
      <c r="O91" s="48">
        <v>3.15</v>
      </c>
      <c r="P91" s="48">
        <v>3.15</v>
      </c>
      <c r="Q91" s="48">
        <v>3.3</v>
      </c>
      <c r="R91" s="48">
        <v>3.53</v>
      </c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</row>
    <row r="92" spans="1:49" ht="24.95" customHeight="1">
      <c r="A92" s="33"/>
      <c r="B92" s="39" t="s">
        <v>64</v>
      </c>
      <c r="C92" s="39"/>
      <c r="D92" s="35"/>
      <c r="E92" s="77" t="s">
        <v>56</v>
      </c>
      <c r="F92" s="37">
        <v>0</v>
      </c>
      <c r="G92" s="37">
        <v>0</v>
      </c>
      <c r="H92" s="37">
        <v>0</v>
      </c>
      <c r="I92" s="37">
        <v>0</v>
      </c>
      <c r="J92" s="37">
        <v>1.73</v>
      </c>
      <c r="K92" s="37">
        <v>1.73</v>
      </c>
      <c r="L92" s="37">
        <v>1.73</v>
      </c>
      <c r="M92" s="37">
        <v>1.73</v>
      </c>
      <c r="N92" s="37">
        <v>1.73</v>
      </c>
      <c r="O92" s="37">
        <v>1.73</v>
      </c>
      <c r="P92" s="37">
        <v>1.73</v>
      </c>
      <c r="Q92" s="37">
        <v>1.78</v>
      </c>
      <c r="R92" s="37">
        <v>1.92</v>
      </c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</row>
    <row r="93" spans="1:49" ht="24.95" customHeight="1">
      <c r="A93" s="33"/>
      <c r="B93" s="34" t="s">
        <v>66</v>
      </c>
      <c r="C93" s="34"/>
      <c r="D93" s="35"/>
      <c r="E93" s="77" t="s">
        <v>56</v>
      </c>
      <c r="F93" s="48">
        <v>8.33</v>
      </c>
      <c r="G93" s="48">
        <v>8.9499999999999993</v>
      </c>
      <c r="H93" s="48">
        <v>8.94</v>
      </c>
      <c r="I93" s="48">
        <v>6.74</v>
      </c>
      <c r="J93" s="48">
        <v>5.36</v>
      </c>
      <c r="K93" s="48">
        <v>6.45</v>
      </c>
      <c r="L93" s="48">
        <v>6.45</v>
      </c>
      <c r="M93" s="48">
        <v>6.45</v>
      </c>
      <c r="N93" s="48">
        <v>6.46</v>
      </c>
      <c r="O93" s="48">
        <v>6.46</v>
      </c>
      <c r="P93" s="48">
        <v>6.45</v>
      </c>
      <c r="Q93" s="48">
        <v>5.91</v>
      </c>
      <c r="R93" s="48">
        <v>8.58</v>
      </c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</row>
    <row r="94" spans="1:49" ht="24.95" customHeight="1">
      <c r="A94" s="33"/>
      <c r="B94" s="34" t="s">
        <v>67</v>
      </c>
      <c r="C94" s="34"/>
      <c r="D94" s="35"/>
      <c r="E94" s="36" t="s">
        <v>29</v>
      </c>
      <c r="F94" s="48">
        <v>37.03</v>
      </c>
      <c r="G94" s="48">
        <v>39.770000000000003</v>
      </c>
      <c r="H94" s="48">
        <v>39.729999999999997</v>
      </c>
      <c r="I94" s="48">
        <v>44.93</v>
      </c>
      <c r="J94" s="48">
        <v>47.67</v>
      </c>
      <c r="K94" s="48">
        <v>43</v>
      </c>
      <c r="L94" s="48">
        <v>43</v>
      </c>
      <c r="M94" s="48">
        <v>43</v>
      </c>
      <c r="N94" s="48">
        <v>43.08</v>
      </c>
      <c r="O94" s="48">
        <v>43.08</v>
      </c>
      <c r="P94" s="48">
        <v>43.02</v>
      </c>
      <c r="Q94" s="48">
        <v>52.56</v>
      </c>
      <c r="R94" s="48">
        <v>57.2</v>
      </c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</row>
    <row r="95" spans="1:49" ht="24.95" customHeight="1">
      <c r="A95" s="79"/>
      <c r="B95" s="74" t="s">
        <v>68</v>
      </c>
      <c r="C95" s="74"/>
      <c r="D95" s="75"/>
      <c r="E95" s="36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</row>
    <row r="96" spans="1:49" ht="24.95" customHeight="1">
      <c r="A96" s="33"/>
      <c r="B96" s="39" t="s">
        <v>63</v>
      </c>
      <c r="C96" s="39"/>
      <c r="D96" s="35"/>
      <c r="E96" s="77" t="s">
        <v>56</v>
      </c>
      <c r="F96" s="48">
        <v>2.46</v>
      </c>
      <c r="G96" s="48">
        <v>3.16</v>
      </c>
      <c r="H96" s="48">
        <v>3.16</v>
      </c>
      <c r="I96" s="48">
        <v>3.09</v>
      </c>
      <c r="J96" s="48">
        <v>3.15</v>
      </c>
      <c r="K96" s="48">
        <v>3.22</v>
      </c>
      <c r="L96" s="48">
        <v>3.22</v>
      </c>
      <c r="M96" s="48">
        <v>3.22</v>
      </c>
      <c r="N96" s="48">
        <v>3.22</v>
      </c>
      <c r="O96" s="48">
        <v>3.22</v>
      </c>
      <c r="P96" s="48">
        <v>3.22</v>
      </c>
      <c r="Q96" s="48">
        <v>3.3</v>
      </c>
      <c r="R96" s="48">
        <v>3.61</v>
      </c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</row>
    <row r="97" spans="1:49" ht="24.95" customHeight="1">
      <c r="A97" s="33"/>
      <c r="B97" s="39" t="s">
        <v>64</v>
      </c>
      <c r="C97" s="39"/>
      <c r="D97" s="35"/>
      <c r="E97" s="77" t="s">
        <v>56</v>
      </c>
      <c r="F97" s="37">
        <v>0</v>
      </c>
      <c r="G97" s="37">
        <v>0</v>
      </c>
      <c r="H97" s="37">
        <v>0</v>
      </c>
      <c r="I97" s="37">
        <v>0</v>
      </c>
      <c r="J97" s="37">
        <v>1.73</v>
      </c>
      <c r="K97" s="37">
        <v>1.77</v>
      </c>
      <c r="L97" s="37">
        <v>1.77</v>
      </c>
      <c r="M97" s="37">
        <v>1.77</v>
      </c>
      <c r="N97" s="37">
        <v>1.77</v>
      </c>
      <c r="O97" s="37">
        <v>1.77</v>
      </c>
      <c r="P97" s="37">
        <v>1.77</v>
      </c>
      <c r="Q97" s="37">
        <v>1.78</v>
      </c>
      <c r="R97" s="37">
        <v>1.96</v>
      </c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</row>
    <row r="98" spans="1:49" ht="24.95" customHeight="1">
      <c r="A98" s="65"/>
      <c r="B98" s="66" t="s">
        <v>47</v>
      </c>
      <c r="C98" s="66"/>
      <c r="D98" s="42"/>
      <c r="E98" s="36" t="s">
        <v>29</v>
      </c>
      <c r="F98" s="48">
        <v>37.880000000000003</v>
      </c>
      <c r="G98" s="48">
        <v>40.68</v>
      </c>
      <c r="H98" s="48">
        <v>40.64</v>
      </c>
      <c r="I98" s="48">
        <v>44.93</v>
      </c>
      <c r="J98" s="48">
        <v>47.67</v>
      </c>
      <c r="K98" s="48">
        <v>43.99</v>
      </c>
      <c r="L98" s="48">
        <v>43.99</v>
      </c>
      <c r="M98" s="48">
        <v>43.99</v>
      </c>
      <c r="N98" s="48">
        <v>44.07</v>
      </c>
      <c r="O98" s="48">
        <v>44.07</v>
      </c>
      <c r="P98" s="48">
        <v>44.01</v>
      </c>
      <c r="Q98" s="48">
        <v>52.56</v>
      </c>
      <c r="R98" s="48">
        <v>58.52</v>
      </c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</row>
    <row r="99" spans="1:49" s="71" customFormat="1" ht="30" customHeight="1">
      <c r="A99" s="21" t="s">
        <v>69</v>
      </c>
      <c r="B99" s="22" t="s">
        <v>70</v>
      </c>
      <c r="C99" s="49"/>
      <c r="D99" s="23"/>
      <c r="E99" s="49" t="s">
        <v>61</v>
      </c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6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</row>
    <row r="100" spans="1:49" ht="24.95" customHeight="1">
      <c r="A100" s="38"/>
      <c r="B100" s="39" t="s">
        <v>26</v>
      </c>
      <c r="C100" s="39"/>
      <c r="D100" s="35"/>
      <c r="E100" s="77" t="s">
        <v>56</v>
      </c>
      <c r="F100" s="48">
        <v>2.46</v>
      </c>
      <c r="G100" s="48">
        <v>3.16</v>
      </c>
      <c r="H100" s="48">
        <v>3.16</v>
      </c>
      <c r="I100" s="48">
        <v>3.09</v>
      </c>
      <c r="J100" s="48">
        <v>3.15</v>
      </c>
      <c r="K100" s="48">
        <v>3.22</v>
      </c>
      <c r="L100" s="48">
        <v>3.22</v>
      </c>
      <c r="M100" s="48">
        <v>3.22</v>
      </c>
      <c r="N100" s="48">
        <v>3.22</v>
      </c>
      <c r="O100" s="48">
        <v>3.22</v>
      </c>
      <c r="P100" s="48">
        <v>3.22</v>
      </c>
      <c r="Q100" s="48">
        <v>3.3</v>
      </c>
      <c r="R100" s="48">
        <v>3.61</v>
      </c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</row>
    <row r="101" spans="1:49" ht="24.95" customHeight="1">
      <c r="A101" s="65"/>
      <c r="B101" s="66" t="s">
        <v>47</v>
      </c>
      <c r="C101" s="66"/>
      <c r="D101" s="42"/>
      <c r="E101" s="67" t="s">
        <v>29</v>
      </c>
      <c r="F101" s="48">
        <v>38</v>
      </c>
      <c r="G101" s="48">
        <v>40.21</v>
      </c>
      <c r="H101" s="48">
        <v>40.17</v>
      </c>
      <c r="I101" s="48">
        <v>44.53</v>
      </c>
      <c r="J101" s="48">
        <v>44.13</v>
      </c>
      <c r="K101" s="48">
        <v>39.72</v>
      </c>
      <c r="L101" s="48">
        <v>39.72</v>
      </c>
      <c r="M101" s="48">
        <v>39.72</v>
      </c>
      <c r="N101" s="48">
        <v>39.799999999999997</v>
      </c>
      <c r="O101" s="48">
        <v>39.799999999999997</v>
      </c>
      <c r="P101" s="48">
        <v>39.729999999999997</v>
      </c>
      <c r="Q101" s="48">
        <v>45.13</v>
      </c>
      <c r="R101" s="48">
        <v>40.770000000000003</v>
      </c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</row>
    <row r="102" spans="1:49" s="71" customFormat="1" ht="30" customHeight="1">
      <c r="A102" s="21" t="s">
        <v>71</v>
      </c>
      <c r="B102" s="22" t="s">
        <v>72</v>
      </c>
      <c r="C102" s="49"/>
      <c r="D102" s="23"/>
      <c r="E102" s="49" t="s">
        <v>61</v>
      </c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6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</row>
    <row r="103" spans="1:49" ht="24.95" customHeight="1">
      <c r="A103" s="38"/>
      <c r="B103" s="39" t="s">
        <v>26</v>
      </c>
      <c r="C103" s="39"/>
      <c r="D103" s="35"/>
      <c r="E103" s="77" t="s">
        <v>56</v>
      </c>
      <c r="F103" s="48">
        <v>2.61</v>
      </c>
      <c r="G103" s="48">
        <v>5.22</v>
      </c>
      <c r="H103" s="48">
        <v>5.22</v>
      </c>
      <c r="I103" s="48">
        <v>5.22</v>
      </c>
      <c r="J103" s="48">
        <v>3.15</v>
      </c>
      <c r="K103" s="48">
        <v>3.15</v>
      </c>
      <c r="L103" s="48">
        <v>3.15</v>
      </c>
      <c r="M103" s="48">
        <v>3.15</v>
      </c>
      <c r="N103" s="48">
        <v>3.15</v>
      </c>
      <c r="O103" s="48">
        <v>3.15</v>
      </c>
      <c r="P103" s="48">
        <v>3.15</v>
      </c>
      <c r="Q103" s="48">
        <v>3.3</v>
      </c>
      <c r="R103" s="48">
        <v>3.53</v>
      </c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</row>
    <row r="104" spans="1:49" ht="24.95" customHeight="1">
      <c r="A104" s="65"/>
      <c r="B104" s="66" t="s">
        <v>47</v>
      </c>
      <c r="C104" s="66"/>
      <c r="D104" s="42"/>
      <c r="E104" s="67" t="s">
        <v>29</v>
      </c>
      <c r="F104" s="48">
        <v>37.15</v>
      </c>
      <c r="G104" s="48">
        <v>39.31</v>
      </c>
      <c r="H104" s="48">
        <v>39.270000000000003</v>
      </c>
      <c r="I104" s="48">
        <v>44.53</v>
      </c>
      <c r="J104" s="48">
        <v>44.13</v>
      </c>
      <c r="K104" s="48">
        <v>38.83</v>
      </c>
      <c r="L104" s="48">
        <v>38.83</v>
      </c>
      <c r="M104" s="48">
        <v>38.83</v>
      </c>
      <c r="N104" s="48">
        <v>38.909999999999997</v>
      </c>
      <c r="O104" s="48">
        <v>38.909999999999997</v>
      </c>
      <c r="P104" s="48">
        <v>38.840000000000003</v>
      </c>
      <c r="Q104" s="48">
        <v>45.13</v>
      </c>
      <c r="R104" s="48">
        <v>39.85</v>
      </c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</row>
    <row r="105" spans="1:49" s="71" customFormat="1" ht="30" customHeight="1">
      <c r="A105" s="21" t="s">
        <v>73</v>
      </c>
      <c r="B105" s="22" t="s">
        <v>74</v>
      </c>
      <c r="C105" s="49"/>
      <c r="D105" s="23"/>
      <c r="E105" s="49" t="s">
        <v>61</v>
      </c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70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</row>
    <row r="106" spans="1:49" ht="24.95" customHeight="1">
      <c r="A106" s="73"/>
      <c r="B106" s="74" t="s">
        <v>62</v>
      </c>
      <c r="C106" s="74"/>
      <c r="D106" s="75"/>
      <c r="E106" s="57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</row>
    <row r="107" spans="1:49" ht="24.95" customHeight="1">
      <c r="A107" s="33"/>
      <c r="B107" s="39" t="s">
        <v>26</v>
      </c>
      <c r="C107" s="39"/>
      <c r="D107" s="35"/>
      <c r="E107" s="77" t="s">
        <v>56</v>
      </c>
      <c r="F107" s="48">
        <v>2.4</v>
      </c>
      <c r="G107" s="48">
        <v>3.09</v>
      </c>
      <c r="H107" s="48">
        <v>3.09</v>
      </c>
      <c r="I107" s="48">
        <v>3.09</v>
      </c>
      <c r="J107" s="48">
        <v>3.15</v>
      </c>
      <c r="K107" s="48">
        <v>3.15</v>
      </c>
      <c r="L107" s="48">
        <v>3.15</v>
      </c>
      <c r="M107" s="48">
        <v>3.15</v>
      </c>
      <c r="N107" s="48">
        <v>3.15</v>
      </c>
      <c r="O107" s="48">
        <v>3.15</v>
      </c>
      <c r="P107" s="48">
        <v>3.15</v>
      </c>
      <c r="Q107" s="48">
        <v>3.3</v>
      </c>
      <c r="R107" s="48">
        <v>3.53</v>
      </c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</row>
    <row r="108" spans="1:49" ht="24.95" customHeight="1">
      <c r="A108" s="33"/>
      <c r="B108" s="34" t="s">
        <v>47</v>
      </c>
      <c r="C108" s="34"/>
      <c r="D108" s="35"/>
      <c r="E108" s="36" t="s">
        <v>29</v>
      </c>
      <c r="F108" s="48">
        <v>20.8</v>
      </c>
      <c r="G108" s="48">
        <v>21.8</v>
      </c>
      <c r="H108" s="48">
        <v>21.77</v>
      </c>
      <c r="I108" s="48">
        <v>17.059999999999999</v>
      </c>
      <c r="J108" s="48">
        <v>13.32</v>
      </c>
      <c r="K108" s="48">
        <v>15.45</v>
      </c>
      <c r="L108" s="48">
        <v>15.45</v>
      </c>
      <c r="M108" s="48">
        <v>15.45</v>
      </c>
      <c r="N108" s="48">
        <v>15.49</v>
      </c>
      <c r="O108" s="48">
        <v>15.49</v>
      </c>
      <c r="P108" s="48">
        <v>15.46</v>
      </c>
      <c r="Q108" s="48">
        <v>14.49</v>
      </c>
      <c r="R108" s="48">
        <v>20.059999999999999</v>
      </c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</row>
    <row r="109" spans="1:49" ht="24.95" customHeight="1">
      <c r="A109" s="79"/>
      <c r="B109" s="74" t="s">
        <v>65</v>
      </c>
      <c r="C109" s="74"/>
      <c r="D109" s="75"/>
      <c r="E109" s="36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</row>
    <row r="110" spans="1:49" ht="24.95" customHeight="1">
      <c r="A110" s="33"/>
      <c r="B110" s="39" t="s">
        <v>26</v>
      </c>
      <c r="C110" s="39"/>
      <c r="D110" s="35"/>
      <c r="E110" s="77" t="s">
        <v>56</v>
      </c>
      <c r="F110" s="48">
        <v>2.4</v>
      </c>
      <c r="G110" s="48">
        <v>3.09</v>
      </c>
      <c r="H110" s="48">
        <v>3.09</v>
      </c>
      <c r="I110" s="48">
        <v>3.09</v>
      </c>
      <c r="J110" s="48">
        <v>3.15</v>
      </c>
      <c r="K110" s="48">
        <v>3.15</v>
      </c>
      <c r="L110" s="48">
        <v>3.15</v>
      </c>
      <c r="M110" s="48">
        <v>3.15</v>
      </c>
      <c r="N110" s="48">
        <v>3.15</v>
      </c>
      <c r="O110" s="48">
        <v>3.15</v>
      </c>
      <c r="P110" s="48">
        <v>3.15</v>
      </c>
      <c r="Q110" s="48">
        <v>3.3</v>
      </c>
      <c r="R110" s="48">
        <v>3.53</v>
      </c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</row>
    <row r="111" spans="1:49" ht="24.95" customHeight="1">
      <c r="A111" s="33"/>
      <c r="B111" s="34" t="s">
        <v>66</v>
      </c>
      <c r="C111" s="34"/>
      <c r="D111" s="35"/>
      <c r="E111" s="77" t="s">
        <v>56</v>
      </c>
      <c r="F111" s="48">
        <v>6.24</v>
      </c>
      <c r="G111" s="48">
        <v>6.54</v>
      </c>
      <c r="H111" s="48">
        <v>6.53</v>
      </c>
      <c r="I111" s="48">
        <v>5.12</v>
      </c>
      <c r="J111" s="48">
        <v>3.99</v>
      </c>
      <c r="K111" s="48">
        <v>4.63</v>
      </c>
      <c r="L111" s="48">
        <v>4.63</v>
      </c>
      <c r="M111" s="48">
        <v>4.63</v>
      </c>
      <c r="N111" s="48">
        <v>4.6500000000000004</v>
      </c>
      <c r="O111" s="48">
        <v>4.6500000000000004</v>
      </c>
      <c r="P111" s="48">
        <v>4.6399999999999997</v>
      </c>
      <c r="Q111" s="48">
        <v>4.3499999999999996</v>
      </c>
      <c r="R111" s="48">
        <v>6.02</v>
      </c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</row>
    <row r="112" spans="1:49" ht="24.95" customHeight="1">
      <c r="A112" s="33"/>
      <c r="B112" s="34" t="s">
        <v>67</v>
      </c>
      <c r="C112" s="34"/>
      <c r="D112" s="35"/>
      <c r="E112" s="36" t="s">
        <v>29</v>
      </c>
      <c r="F112" s="48">
        <v>27.73</v>
      </c>
      <c r="G112" s="48">
        <v>29.07</v>
      </c>
      <c r="H112" s="48">
        <v>29.03</v>
      </c>
      <c r="I112" s="48">
        <v>34.11</v>
      </c>
      <c r="J112" s="48">
        <v>35.51</v>
      </c>
      <c r="K112" s="48">
        <v>30.89</v>
      </c>
      <c r="L112" s="48">
        <v>30.89</v>
      </c>
      <c r="M112" s="48">
        <v>30.89</v>
      </c>
      <c r="N112" s="48">
        <v>30.97</v>
      </c>
      <c r="O112" s="48">
        <v>30.97</v>
      </c>
      <c r="P112" s="48">
        <v>30.91</v>
      </c>
      <c r="Q112" s="48">
        <v>38.65</v>
      </c>
      <c r="R112" s="48">
        <v>40.11</v>
      </c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</row>
    <row r="113" spans="1:49" ht="24.95" customHeight="1">
      <c r="A113" s="33"/>
      <c r="B113" s="74" t="s">
        <v>68</v>
      </c>
      <c r="C113" s="80"/>
      <c r="D113" s="35"/>
      <c r="E113" s="36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</row>
    <row r="114" spans="1:49" ht="24.95" customHeight="1">
      <c r="A114" s="33"/>
      <c r="B114" s="39" t="s">
        <v>26</v>
      </c>
      <c r="C114" s="39"/>
      <c r="D114" s="35"/>
      <c r="E114" s="77" t="s">
        <v>56</v>
      </c>
      <c r="F114" s="48">
        <v>2.46</v>
      </c>
      <c r="G114" s="48">
        <v>3.16</v>
      </c>
      <c r="H114" s="48">
        <v>3.16</v>
      </c>
      <c r="I114" s="48">
        <v>3.09</v>
      </c>
      <c r="J114" s="48">
        <v>3.15</v>
      </c>
      <c r="K114" s="48">
        <v>3.22</v>
      </c>
      <c r="L114" s="48">
        <v>3.22</v>
      </c>
      <c r="M114" s="48">
        <v>3.22</v>
      </c>
      <c r="N114" s="48">
        <v>3.22</v>
      </c>
      <c r="O114" s="48">
        <v>3.22</v>
      </c>
      <c r="P114" s="48">
        <v>3.22</v>
      </c>
      <c r="Q114" s="48">
        <v>3.3</v>
      </c>
      <c r="R114" s="48">
        <v>3.61</v>
      </c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</row>
    <row r="115" spans="1:49" ht="24.95" customHeight="1">
      <c r="A115" s="65"/>
      <c r="B115" s="66" t="s">
        <v>47</v>
      </c>
      <c r="C115" s="66"/>
      <c r="D115" s="42"/>
      <c r="E115" s="36" t="s">
        <v>29</v>
      </c>
      <c r="F115" s="48">
        <v>28.37</v>
      </c>
      <c r="G115" s="48">
        <v>29.74</v>
      </c>
      <c r="H115" s="48">
        <v>29.7</v>
      </c>
      <c r="I115" s="48">
        <v>34.11</v>
      </c>
      <c r="J115" s="48">
        <v>35.51</v>
      </c>
      <c r="K115" s="48">
        <v>31.6</v>
      </c>
      <c r="L115" s="48">
        <v>31.6</v>
      </c>
      <c r="M115" s="48">
        <v>31.6</v>
      </c>
      <c r="N115" s="48">
        <v>31.68</v>
      </c>
      <c r="O115" s="48">
        <v>31.68</v>
      </c>
      <c r="P115" s="48">
        <v>31.62</v>
      </c>
      <c r="Q115" s="48">
        <v>38.65</v>
      </c>
      <c r="R115" s="48">
        <v>41.03</v>
      </c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</row>
    <row r="116" spans="1:49" s="71" customFormat="1" ht="30" customHeight="1">
      <c r="A116" s="21" t="s">
        <v>75</v>
      </c>
      <c r="B116" s="22" t="s">
        <v>76</v>
      </c>
      <c r="C116" s="81"/>
      <c r="D116" s="24"/>
      <c r="E116" s="49" t="s">
        <v>77</v>
      </c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6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</row>
    <row r="117" spans="1:49" ht="24.95" customHeight="1">
      <c r="A117" s="38"/>
      <c r="B117" s="39" t="s">
        <v>26</v>
      </c>
      <c r="C117" s="39"/>
      <c r="D117" s="35"/>
      <c r="E117" s="77" t="s">
        <v>56</v>
      </c>
      <c r="F117" s="48">
        <v>2.46</v>
      </c>
      <c r="G117" s="48">
        <v>3.16</v>
      </c>
      <c r="H117" s="48">
        <v>3.16</v>
      </c>
      <c r="I117" s="48">
        <v>3.09</v>
      </c>
      <c r="J117" s="48">
        <v>3.15</v>
      </c>
      <c r="K117" s="48">
        <v>3.22</v>
      </c>
      <c r="L117" s="48">
        <v>3.22</v>
      </c>
      <c r="M117" s="48">
        <v>3.22</v>
      </c>
      <c r="N117" s="48">
        <v>3.22</v>
      </c>
      <c r="O117" s="48">
        <v>3.22</v>
      </c>
      <c r="P117" s="48">
        <v>3.22</v>
      </c>
      <c r="Q117" s="48">
        <v>3.3</v>
      </c>
      <c r="R117" s="48">
        <v>3.61</v>
      </c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</row>
    <row r="118" spans="1:49" ht="24.95" customHeight="1">
      <c r="A118" s="65"/>
      <c r="B118" s="82" t="s">
        <v>78</v>
      </c>
      <c r="C118" s="82"/>
      <c r="D118" s="42"/>
      <c r="E118" s="43" t="s">
        <v>79</v>
      </c>
      <c r="F118" s="59">
        <v>13.72</v>
      </c>
      <c r="G118" s="59">
        <v>14.36</v>
      </c>
      <c r="H118" s="59">
        <v>14.35</v>
      </c>
      <c r="I118" s="59">
        <v>15.86</v>
      </c>
      <c r="J118" s="59">
        <v>14.54</v>
      </c>
      <c r="K118" s="59">
        <v>13.42</v>
      </c>
      <c r="L118" s="59">
        <v>13.42</v>
      </c>
      <c r="M118" s="59">
        <v>13.42</v>
      </c>
      <c r="N118" s="59">
        <v>13.44</v>
      </c>
      <c r="O118" s="59">
        <v>13.44</v>
      </c>
      <c r="P118" s="59">
        <v>13.42</v>
      </c>
      <c r="Q118" s="59">
        <v>13.77</v>
      </c>
      <c r="R118" s="59">
        <v>12.17</v>
      </c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</row>
    <row r="119" spans="1:49" ht="30" customHeight="1">
      <c r="A119" s="83" t="s">
        <v>80</v>
      </c>
      <c r="B119" s="22" t="s">
        <v>81</v>
      </c>
      <c r="C119" s="49"/>
      <c r="D119" s="49"/>
      <c r="E119" s="49" t="s">
        <v>61</v>
      </c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70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</row>
    <row r="120" spans="1:49" ht="24.95" customHeight="1">
      <c r="A120" s="73"/>
      <c r="B120" s="74" t="s">
        <v>62</v>
      </c>
      <c r="C120" s="74"/>
      <c r="D120" s="75"/>
      <c r="E120" s="57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</row>
    <row r="121" spans="1:49" ht="24.95" customHeight="1">
      <c r="A121" s="33"/>
      <c r="B121" s="39" t="s">
        <v>82</v>
      </c>
      <c r="C121" s="39"/>
      <c r="D121" s="35"/>
      <c r="E121" s="77" t="s">
        <v>56</v>
      </c>
      <c r="F121" s="37">
        <v>2.1</v>
      </c>
      <c r="G121" s="37">
        <v>2.11</v>
      </c>
      <c r="H121" s="37">
        <v>2.11</v>
      </c>
      <c r="I121" s="37">
        <v>2.11</v>
      </c>
      <c r="J121" s="37">
        <v>2.66</v>
      </c>
      <c r="K121" s="37">
        <v>2.66</v>
      </c>
      <c r="L121" s="37">
        <v>2.66</v>
      </c>
      <c r="M121" s="37">
        <v>2.66</v>
      </c>
      <c r="N121" s="37">
        <v>2.66</v>
      </c>
      <c r="O121" s="37">
        <v>2.66</v>
      </c>
      <c r="P121" s="37">
        <v>2.66</v>
      </c>
      <c r="Q121" s="37">
        <v>2.66</v>
      </c>
      <c r="R121" s="37">
        <v>2.84</v>
      </c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</row>
    <row r="122" spans="1:49" ht="24.95" customHeight="1">
      <c r="A122" s="33"/>
      <c r="B122" s="39" t="s">
        <v>83</v>
      </c>
      <c r="C122" s="39"/>
      <c r="D122" s="35"/>
      <c r="E122" s="77" t="s">
        <v>56</v>
      </c>
      <c r="F122" s="48">
        <v>2.1</v>
      </c>
      <c r="G122" s="48">
        <v>2.11</v>
      </c>
      <c r="H122" s="48">
        <v>2.11</v>
      </c>
      <c r="I122" s="48">
        <v>2.11</v>
      </c>
      <c r="J122" s="48">
        <v>2.38</v>
      </c>
      <c r="K122" s="48">
        <v>2.38</v>
      </c>
      <c r="L122" s="48">
        <v>2.38</v>
      </c>
      <c r="M122" s="48">
        <v>2.38</v>
      </c>
      <c r="N122" s="48">
        <v>2.38</v>
      </c>
      <c r="O122" s="48">
        <v>2.38</v>
      </c>
      <c r="P122" s="48">
        <v>2.38</v>
      </c>
      <c r="Q122" s="48">
        <v>2.38</v>
      </c>
      <c r="R122" s="48">
        <v>2.84</v>
      </c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</row>
    <row r="123" spans="1:49" ht="24.95" customHeight="1">
      <c r="A123" s="33"/>
      <c r="B123" s="34" t="s">
        <v>47</v>
      </c>
      <c r="C123" s="34"/>
      <c r="D123" s="35"/>
      <c r="E123" s="36" t="s">
        <v>29</v>
      </c>
      <c r="F123" s="48">
        <v>27.38</v>
      </c>
      <c r="G123" s="48">
        <v>29.41</v>
      </c>
      <c r="H123" s="48">
        <v>29.38</v>
      </c>
      <c r="I123" s="48">
        <v>22.15</v>
      </c>
      <c r="J123" s="48">
        <v>17.600000000000001</v>
      </c>
      <c r="K123" s="48">
        <v>21.16</v>
      </c>
      <c r="L123" s="48">
        <v>21.16</v>
      </c>
      <c r="M123" s="48">
        <v>21.16</v>
      </c>
      <c r="N123" s="48">
        <v>21.2</v>
      </c>
      <c r="O123" s="48">
        <v>21.2</v>
      </c>
      <c r="P123" s="48">
        <v>21.17</v>
      </c>
      <c r="Q123" s="48">
        <v>19.420000000000002</v>
      </c>
      <c r="R123" s="48">
        <v>28.15</v>
      </c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</row>
    <row r="124" spans="1:49" ht="24.95" customHeight="1">
      <c r="A124" s="79"/>
      <c r="B124" s="74" t="s">
        <v>65</v>
      </c>
      <c r="C124" s="74"/>
      <c r="D124" s="75"/>
      <c r="E124" s="36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</row>
    <row r="125" spans="1:49" ht="24.95" customHeight="1">
      <c r="A125" s="33"/>
      <c r="B125" s="39" t="s">
        <v>82</v>
      </c>
      <c r="C125" s="39"/>
      <c r="D125" s="35"/>
      <c r="E125" s="77" t="s">
        <v>56</v>
      </c>
      <c r="F125" s="37">
        <v>2.1</v>
      </c>
      <c r="G125" s="37">
        <v>2.11</v>
      </c>
      <c r="H125" s="37">
        <v>2.11</v>
      </c>
      <c r="I125" s="37">
        <v>2.11</v>
      </c>
      <c r="J125" s="37">
        <v>2.66</v>
      </c>
      <c r="K125" s="37">
        <v>2.66</v>
      </c>
      <c r="L125" s="37">
        <v>2.66</v>
      </c>
      <c r="M125" s="37">
        <v>2.66</v>
      </c>
      <c r="N125" s="37">
        <v>2.66</v>
      </c>
      <c r="O125" s="37">
        <v>2.66</v>
      </c>
      <c r="P125" s="37">
        <v>2.66</v>
      </c>
      <c r="Q125" s="37">
        <v>2.66</v>
      </c>
      <c r="R125" s="37">
        <v>2.84</v>
      </c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</row>
    <row r="126" spans="1:49" ht="24.95" customHeight="1">
      <c r="A126" s="33"/>
      <c r="B126" s="39" t="s">
        <v>83</v>
      </c>
      <c r="C126" s="39"/>
      <c r="D126" s="35"/>
      <c r="E126" s="77" t="s">
        <v>56</v>
      </c>
      <c r="F126" s="48">
        <v>2.1</v>
      </c>
      <c r="G126" s="48">
        <v>2.11</v>
      </c>
      <c r="H126" s="48">
        <v>2.11</v>
      </c>
      <c r="I126" s="48">
        <v>2.11</v>
      </c>
      <c r="J126" s="48">
        <v>2.38</v>
      </c>
      <c r="K126" s="48">
        <v>2.38</v>
      </c>
      <c r="L126" s="48">
        <v>2.38</v>
      </c>
      <c r="M126" s="48">
        <v>2.38</v>
      </c>
      <c r="N126" s="48">
        <v>2.38</v>
      </c>
      <c r="O126" s="48">
        <v>2.38</v>
      </c>
      <c r="P126" s="48">
        <v>2.38</v>
      </c>
      <c r="Q126" s="48">
        <v>2.38</v>
      </c>
      <c r="R126" s="48">
        <v>2.84</v>
      </c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</row>
    <row r="127" spans="1:49" ht="24.95" customHeight="1">
      <c r="A127" s="33"/>
      <c r="B127" s="34" t="s">
        <v>66</v>
      </c>
      <c r="C127" s="34"/>
      <c r="D127" s="35"/>
      <c r="E127" s="77" t="s">
        <v>56</v>
      </c>
      <c r="F127" s="48">
        <v>8.2100000000000009</v>
      </c>
      <c r="G127" s="48">
        <v>8.82</v>
      </c>
      <c r="H127" s="48">
        <v>8.81</v>
      </c>
      <c r="I127" s="48">
        <v>6.64</v>
      </c>
      <c r="J127" s="48">
        <v>5.28</v>
      </c>
      <c r="K127" s="48">
        <v>6.35</v>
      </c>
      <c r="L127" s="48">
        <v>6.35</v>
      </c>
      <c r="M127" s="48">
        <v>6.35</v>
      </c>
      <c r="N127" s="48">
        <v>6.36</v>
      </c>
      <c r="O127" s="48">
        <v>6.36</v>
      </c>
      <c r="P127" s="48">
        <v>6.35</v>
      </c>
      <c r="Q127" s="48">
        <v>5.83</v>
      </c>
      <c r="R127" s="48">
        <v>8.4499999999999993</v>
      </c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</row>
    <row r="128" spans="1:49" ht="24.95" customHeight="1">
      <c r="A128" s="33"/>
      <c r="B128" s="34" t="s">
        <v>67</v>
      </c>
      <c r="C128" s="34"/>
      <c r="D128" s="35"/>
      <c r="E128" s="36" t="s">
        <v>29</v>
      </c>
      <c r="F128" s="48">
        <v>36.51</v>
      </c>
      <c r="G128" s="48">
        <v>39.21</v>
      </c>
      <c r="H128" s="48">
        <v>39.17</v>
      </c>
      <c r="I128" s="48">
        <v>44.29</v>
      </c>
      <c r="J128" s="48">
        <v>46.93</v>
      </c>
      <c r="K128" s="48">
        <v>42.32</v>
      </c>
      <c r="L128" s="48">
        <v>42.32</v>
      </c>
      <c r="M128" s="48">
        <v>42.32</v>
      </c>
      <c r="N128" s="48">
        <v>42.4</v>
      </c>
      <c r="O128" s="48">
        <v>42.4</v>
      </c>
      <c r="P128" s="48">
        <v>42.34</v>
      </c>
      <c r="Q128" s="48">
        <v>51.78</v>
      </c>
      <c r="R128" s="48">
        <v>56.3</v>
      </c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</row>
    <row r="129" spans="1:49" ht="24.95" customHeight="1">
      <c r="A129" s="79"/>
      <c r="B129" s="74" t="s">
        <v>68</v>
      </c>
      <c r="C129" s="74"/>
      <c r="D129" s="75"/>
      <c r="E129" s="36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</row>
    <row r="130" spans="1:49" ht="24.95" customHeight="1">
      <c r="A130" s="33"/>
      <c r="B130" s="39" t="s">
        <v>82</v>
      </c>
      <c r="C130" s="39"/>
      <c r="D130" s="35"/>
      <c r="E130" s="77" t="s">
        <v>56</v>
      </c>
      <c r="F130" s="37">
        <v>2.15</v>
      </c>
      <c r="G130" s="37">
        <v>2.16</v>
      </c>
      <c r="H130" s="37">
        <v>2.16</v>
      </c>
      <c r="I130" s="37">
        <v>2.11</v>
      </c>
      <c r="J130" s="37">
        <v>2.66</v>
      </c>
      <c r="K130" s="37">
        <v>2.72</v>
      </c>
      <c r="L130" s="37">
        <v>2.72</v>
      </c>
      <c r="M130" s="37">
        <v>2.72</v>
      </c>
      <c r="N130" s="37">
        <v>2.72</v>
      </c>
      <c r="O130" s="37">
        <v>2.72</v>
      </c>
      <c r="P130" s="37">
        <v>2.72</v>
      </c>
      <c r="Q130" s="37">
        <v>2.66</v>
      </c>
      <c r="R130" s="37">
        <v>2.91</v>
      </c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</row>
    <row r="131" spans="1:49" ht="24.95" customHeight="1">
      <c r="A131" s="33"/>
      <c r="B131" s="39" t="s">
        <v>83</v>
      </c>
      <c r="C131" s="39"/>
      <c r="D131" s="35"/>
      <c r="E131" s="77" t="s">
        <v>56</v>
      </c>
      <c r="F131" s="48">
        <v>2.15</v>
      </c>
      <c r="G131" s="48">
        <v>2.16</v>
      </c>
      <c r="H131" s="48">
        <v>2.16</v>
      </c>
      <c r="I131" s="48">
        <v>2.11</v>
      </c>
      <c r="J131" s="48">
        <v>2.38</v>
      </c>
      <c r="K131" s="48">
        <v>2.4300000000000002</v>
      </c>
      <c r="L131" s="48">
        <v>2.4300000000000002</v>
      </c>
      <c r="M131" s="48">
        <v>2.4300000000000002</v>
      </c>
      <c r="N131" s="48">
        <v>2.4300000000000002</v>
      </c>
      <c r="O131" s="48">
        <v>2.4300000000000002</v>
      </c>
      <c r="P131" s="48">
        <v>2.4300000000000002</v>
      </c>
      <c r="Q131" s="48">
        <v>2.38</v>
      </c>
      <c r="R131" s="48">
        <v>2.91</v>
      </c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</row>
    <row r="132" spans="1:49" ht="24.95" customHeight="1">
      <c r="A132" s="65"/>
      <c r="B132" s="66" t="s">
        <v>47</v>
      </c>
      <c r="C132" s="66"/>
      <c r="D132" s="42"/>
      <c r="E132" s="67" t="s">
        <v>29</v>
      </c>
      <c r="F132" s="59">
        <v>37.35</v>
      </c>
      <c r="G132" s="59">
        <v>40.11</v>
      </c>
      <c r="H132" s="59">
        <v>40.07</v>
      </c>
      <c r="I132" s="59">
        <v>44.29</v>
      </c>
      <c r="J132" s="59">
        <v>46.93</v>
      </c>
      <c r="K132" s="59">
        <v>43.29</v>
      </c>
      <c r="L132" s="59">
        <v>43.29</v>
      </c>
      <c r="M132" s="59">
        <v>43.29</v>
      </c>
      <c r="N132" s="59">
        <v>43.38</v>
      </c>
      <c r="O132" s="59">
        <v>43.38</v>
      </c>
      <c r="P132" s="59">
        <v>43.31</v>
      </c>
      <c r="Q132" s="59">
        <v>51.78</v>
      </c>
      <c r="R132" s="59">
        <v>57.59</v>
      </c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</row>
    <row r="133" spans="1:49" ht="15" customHeight="1">
      <c r="U133" s="84"/>
      <c r="V133" s="84"/>
      <c r="W133" s="84"/>
      <c r="X133" s="84"/>
      <c r="Y133" s="3"/>
      <c r="AA133" s="10"/>
      <c r="AJ133" s="10"/>
    </row>
    <row r="134" spans="1:49" s="86" customFormat="1" ht="21" customHeight="1">
      <c r="A134" s="313" t="s">
        <v>84</v>
      </c>
      <c r="B134" s="313"/>
      <c r="C134" s="313"/>
      <c r="D134" s="85" t="s">
        <v>85</v>
      </c>
      <c r="E134" s="314" t="s">
        <v>86</v>
      </c>
      <c r="F134" s="315"/>
      <c r="H134" s="313" t="s">
        <v>84</v>
      </c>
      <c r="I134" s="306"/>
      <c r="J134" s="316" t="s">
        <v>85</v>
      </c>
      <c r="K134" s="317"/>
      <c r="L134" s="317"/>
      <c r="M134" s="317"/>
      <c r="N134" s="317"/>
      <c r="O134" s="318"/>
      <c r="P134" s="319" t="s">
        <v>86</v>
      </c>
      <c r="Q134" s="319"/>
    </row>
    <row r="135" spans="1:49" s="71" customFormat="1" ht="21" customHeight="1">
      <c r="A135" s="302" t="s">
        <v>0</v>
      </c>
      <c r="B135" s="302"/>
      <c r="C135" s="302"/>
      <c r="D135" s="87" t="s">
        <v>87</v>
      </c>
      <c r="E135" s="303" t="s">
        <v>88</v>
      </c>
      <c r="F135" s="304"/>
      <c r="H135" s="305" t="s">
        <v>89</v>
      </c>
      <c r="I135" s="306"/>
      <c r="J135" s="307" t="s">
        <v>90</v>
      </c>
      <c r="K135" s="308"/>
      <c r="L135" s="308"/>
      <c r="M135" s="308"/>
      <c r="N135" s="308"/>
      <c r="O135" s="309"/>
      <c r="P135" s="310" t="s">
        <v>91</v>
      </c>
      <c r="Q135" s="310"/>
    </row>
    <row r="136" spans="1:49" s="71" customFormat="1" ht="21" customHeight="1">
      <c r="A136" s="302" t="s">
        <v>1</v>
      </c>
      <c r="B136" s="302"/>
      <c r="C136" s="302"/>
      <c r="D136" s="87" t="s">
        <v>92</v>
      </c>
      <c r="E136" s="303" t="s">
        <v>93</v>
      </c>
      <c r="F136" s="304"/>
      <c r="H136" s="305" t="s">
        <v>94</v>
      </c>
      <c r="I136" s="306"/>
      <c r="J136" s="307" t="s">
        <v>95</v>
      </c>
      <c r="K136" s="308"/>
      <c r="L136" s="308"/>
      <c r="M136" s="308"/>
      <c r="N136" s="308"/>
      <c r="O136" s="309"/>
      <c r="P136" s="310" t="s">
        <v>91</v>
      </c>
      <c r="Q136" s="310"/>
    </row>
    <row r="137" spans="1:49" s="71" customFormat="1" ht="21" customHeight="1">
      <c r="A137" s="302" t="s">
        <v>96</v>
      </c>
      <c r="B137" s="302"/>
      <c r="C137" s="302"/>
      <c r="D137" s="87" t="s">
        <v>97</v>
      </c>
      <c r="E137" s="303" t="s">
        <v>93</v>
      </c>
      <c r="F137" s="304"/>
      <c r="H137" s="305" t="s">
        <v>98</v>
      </c>
      <c r="I137" s="306"/>
      <c r="J137" s="307" t="s">
        <v>99</v>
      </c>
      <c r="K137" s="308"/>
      <c r="L137" s="308"/>
      <c r="M137" s="308"/>
      <c r="N137" s="308"/>
      <c r="O137" s="309"/>
      <c r="P137" s="310" t="s">
        <v>91</v>
      </c>
      <c r="Q137" s="310"/>
    </row>
    <row r="138" spans="1:49" s="71" customFormat="1" ht="21" customHeight="1">
      <c r="A138" s="302" t="s">
        <v>3</v>
      </c>
      <c r="B138" s="302"/>
      <c r="C138" s="302"/>
      <c r="D138" s="87" t="s">
        <v>100</v>
      </c>
      <c r="E138" s="303" t="s">
        <v>101</v>
      </c>
      <c r="F138" s="304"/>
      <c r="H138" s="305" t="s">
        <v>102</v>
      </c>
      <c r="I138" s="306"/>
      <c r="J138" s="307" t="s">
        <v>103</v>
      </c>
      <c r="K138" s="308"/>
      <c r="L138" s="308"/>
      <c r="M138" s="308"/>
      <c r="N138" s="308"/>
      <c r="O138" s="309"/>
      <c r="P138" s="310" t="s">
        <v>91</v>
      </c>
      <c r="Q138" s="310"/>
    </row>
    <row r="139" spans="1:49" s="71" customFormat="1" ht="21" customHeight="1">
      <c r="A139" s="302" t="s">
        <v>104</v>
      </c>
      <c r="B139" s="302"/>
      <c r="C139" s="302"/>
      <c r="D139" s="87" t="s">
        <v>105</v>
      </c>
      <c r="E139" s="303" t="s">
        <v>106</v>
      </c>
      <c r="F139" s="304"/>
      <c r="H139" s="305" t="s">
        <v>107</v>
      </c>
      <c r="I139" s="306"/>
      <c r="J139" s="307" t="s">
        <v>108</v>
      </c>
      <c r="K139" s="308"/>
      <c r="L139" s="308"/>
      <c r="M139" s="308"/>
      <c r="N139" s="308"/>
      <c r="O139" s="309"/>
      <c r="P139" s="310" t="s">
        <v>109</v>
      </c>
      <c r="Q139" s="310"/>
    </row>
    <row r="140" spans="1:49" s="71" customFormat="1" ht="21" customHeight="1">
      <c r="A140" s="302" t="s">
        <v>110</v>
      </c>
      <c r="B140" s="302"/>
      <c r="C140" s="302"/>
      <c r="D140" s="87" t="s">
        <v>111</v>
      </c>
      <c r="E140" s="303" t="s">
        <v>91</v>
      </c>
      <c r="F140" s="304"/>
      <c r="H140" s="305" t="s">
        <v>112</v>
      </c>
      <c r="I140" s="306"/>
      <c r="J140" s="307" t="s">
        <v>113</v>
      </c>
      <c r="K140" s="308"/>
      <c r="L140" s="308"/>
      <c r="M140" s="308"/>
      <c r="N140" s="308"/>
      <c r="O140" s="309"/>
      <c r="P140" s="310" t="s">
        <v>114</v>
      </c>
      <c r="Q140" s="310"/>
    </row>
    <row r="141" spans="1:49" s="71" customFormat="1" ht="21" customHeight="1">
      <c r="A141" s="302" t="s">
        <v>115</v>
      </c>
      <c r="B141" s="302"/>
      <c r="C141" s="302"/>
      <c r="D141" s="87" t="s">
        <v>116</v>
      </c>
      <c r="E141" s="303" t="s">
        <v>91</v>
      </c>
      <c r="F141" s="304"/>
      <c r="H141" s="88"/>
    </row>
    <row r="142" spans="1:49" ht="30" customHeight="1"/>
    <row r="143" spans="1:49" ht="30" customHeight="1"/>
    <row r="144" spans="1:49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spans="4:5" ht="30" customHeight="1"/>
    <row r="162" spans="4:5" ht="30" customHeight="1"/>
    <row r="163" spans="4:5" ht="30" customHeight="1"/>
    <row r="164" spans="4:5" ht="30" customHeight="1"/>
    <row r="165" spans="4:5" ht="30" customHeight="1">
      <c r="D165" s="88"/>
    </row>
    <row r="166" spans="4:5" ht="30" customHeight="1"/>
    <row r="167" spans="4:5" ht="30" customHeight="1">
      <c r="E167" s="89"/>
    </row>
    <row r="168" spans="4:5" ht="30" customHeight="1">
      <c r="E168" s="89"/>
    </row>
    <row r="169" spans="4:5" ht="30" customHeight="1">
      <c r="E169" s="89"/>
    </row>
    <row r="170" spans="4:5" ht="30" customHeight="1">
      <c r="E170" s="89"/>
    </row>
    <row r="171" spans="4:5" ht="30" customHeight="1"/>
    <row r="172" spans="4:5" ht="30" customHeight="1"/>
    <row r="173" spans="4:5" ht="30" customHeight="1"/>
    <row r="174" spans="4:5" ht="30" customHeight="1"/>
    <row r="175" spans="4:5" ht="30" customHeight="1"/>
    <row r="176" spans="4:5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</sheetData>
  <sheetProtection password="C4F6" sheet="1" objects="1" scenarios="1"/>
  <mergeCells count="54">
    <mergeCell ref="A7:R7"/>
    <mergeCell ref="A8:R8"/>
    <mergeCell ref="A9:R9"/>
    <mergeCell ref="E12:E13"/>
    <mergeCell ref="F12:F13"/>
    <mergeCell ref="G12:G13"/>
    <mergeCell ref="H12:H13"/>
    <mergeCell ref="I12:I13"/>
    <mergeCell ref="J12:J13"/>
    <mergeCell ref="K12:K13"/>
    <mergeCell ref="R12:R13"/>
    <mergeCell ref="L12:L13"/>
    <mergeCell ref="M12:M13"/>
    <mergeCell ref="N12:N13"/>
    <mergeCell ref="O12:O13"/>
    <mergeCell ref="P12:P13"/>
    <mergeCell ref="Q12:Q13"/>
    <mergeCell ref="A136:C136"/>
    <mergeCell ref="E136:F136"/>
    <mergeCell ref="H136:I136"/>
    <mergeCell ref="J136:O136"/>
    <mergeCell ref="P136:Q136"/>
    <mergeCell ref="A135:C135"/>
    <mergeCell ref="E135:F135"/>
    <mergeCell ref="H135:I135"/>
    <mergeCell ref="J135:O135"/>
    <mergeCell ref="P135:Q135"/>
    <mergeCell ref="A134:C134"/>
    <mergeCell ref="E134:F134"/>
    <mergeCell ref="H134:I134"/>
    <mergeCell ref="J134:O134"/>
    <mergeCell ref="P134:Q134"/>
    <mergeCell ref="A138:C138"/>
    <mergeCell ref="E138:F138"/>
    <mergeCell ref="H138:I138"/>
    <mergeCell ref="J138:O138"/>
    <mergeCell ref="P138:Q138"/>
    <mergeCell ref="A137:C137"/>
    <mergeCell ref="E137:F137"/>
    <mergeCell ref="H137:I137"/>
    <mergeCell ref="J137:O137"/>
    <mergeCell ref="P137:Q137"/>
    <mergeCell ref="J139:O139"/>
    <mergeCell ref="P139:Q139"/>
    <mergeCell ref="A140:C140"/>
    <mergeCell ref="E140:F140"/>
    <mergeCell ref="H140:I140"/>
    <mergeCell ref="J140:O140"/>
    <mergeCell ref="P140:Q140"/>
    <mergeCell ref="A141:C141"/>
    <mergeCell ref="E141:F141"/>
    <mergeCell ref="A139:C139"/>
    <mergeCell ref="E139:F139"/>
    <mergeCell ref="H139:I139"/>
  </mergeCells>
  <conditionalFormatting sqref="AJ45:AW132 AJ16:AW43">
    <cfRule type="cellIs" dxfId="0" priority="1" stopIfTrue="1" operator="notEqual">
      <formula>0</formula>
    </cfRule>
  </conditionalFormatting>
  <printOptions horizontalCentered="1"/>
  <pageMargins left="0.19685039370078741" right="0.19685039370078741" top="0.28999999999999998" bottom="0" header="0.23622047244094491" footer="0"/>
  <pageSetup paperSize="9" scale="2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"/>
  <dimension ref="A1:N850"/>
  <sheetViews>
    <sheetView view="pageBreakPreview" zoomScale="70" zoomScaleNormal="85" zoomScaleSheetLayoutView="70" workbookViewId="0">
      <selection activeCell="A12" sqref="A12"/>
    </sheetView>
  </sheetViews>
  <sheetFormatPr baseColWidth="10" defaultRowHeight="12.75"/>
  <cols>
    <col min="1" max="1" width="14.7109375" style="93" customWidth="1"/>
    <col min="2" max="2" width="48.7109375" style="93" customWidth="1"/>
    <col min="3" max="4" width="12.7109375" style="93" customWidth="1"/>
    <col min="5" max="5" width="12.7109375" style="100" customWidth="1"/>
    <col min="6" max="6" width="4.7109375" style="93" customWidth="1"/>
    <col min="7" max="7" width="14.7109375" style="93" customWidth="1"/>
    <col min="8" max="8" width="20.7109375" style="93" customWidth="1"/>
    <col min="9" max="9" width="26.7109375" style="93" customWidth="1"/>
    <col min="10" max="10" width="13.7109375" style="93" customWidth="1"/>
    <col min="11" max="13" width="12.7109375" style="93" customWidth="1"/>
    <col min="14" max="239" width="11.42578125" style="93"/>
    <col min="240" max="240" width="14.7109375" style="93" customWidth="1"/>
    <col min="241" max="241" width="48.7109375" style="93" customWidth="1"/>
    <col min="242" max="244" width="12.7109375" style="93" customWidth="1"/>
    <col min="245" max="245" width="4.7109375" style="93" customWidth="1"/>
    <col min="246" max="246" width="14.7109375" style="93" customWidth="1"/>
    <col min="247" max="247" width="20.7109375" style="93" customWidth="1"/>
    <col min="248" max="248" width="26.7109375" style="93" customWidth="1"/>
    <col min="249" max="249" width="13.7109375" style="93" customWidth="1"/>
    <col min="250" max="253" width="12.7109375" style="93" customWidth="1"/>
    <col min="254" max="254" width="14.7109375" style="93" customWidth="1"/>
    <col min="255" max="255" width="46.7109375" style="93" customWidth="1"/>
    <col min="256" max="258" width="12.7109375" style="93" customWidth="1"/>
    <col min="259" max="259" width="6.7109375" style="93" customWidth="1"/>
    <col min="260" max="260" width="14.7109375" style="93" customWidth="1"/>
    <col min="261" max="261" width="20.7109375" style="93" customWidth="1"/>
    <col min="262" max="262" width="26.7109375" style="93" customWidth="1"/>
    <col min="263" max="263" width="13.7109375" style="93" customWidth="1"/>
    <col min="264" max="265" width="12.7109375" style="93" customWidth="1"/>
    <col min="266" max="495" width="11.42578125" style="93"/>
    <col min="496" max="496" width="14.7109375" style="93" customWidth="1"/>
    <col min="497" max="497" width="48.7109375" style="93" customWidth="1"/>
    <col min="498" max="500" width="12.7109375" style="93" customWidth="1"/>
    <col min="501" max="501" width="4.7109375" style="93" customWidth="1"/>
    <col min="502" max="502" width="14.7109375" style="93" customWidth="1"/>
    <col min="503" max="503" width="20.7109375" style="93" customWidth="1"/>
    <col min="504" max="504" width="26.7109375" style="93" customWidth="1"/>
    <col min="505" max="505" width="13.7109375" style="93" customWidth="1"/>
    <col min="506" max="509" width="12.7109375" style="93" customWidth="1"/>
    <col min="510" max="510" width="14.7109375" style="93" customWidth="1"/>
    <col min="511" max="511" width="46.7109375" style="93" customWidth="1"/>
    <col min="512" max="514" width="12.7109375" style="93" customWidth="1"/>
    <col min="515" max="515" width="6.7109375" style="93" customWidth="1"/>
    <col min="516" max="516" width="14.7109375" style="93" customWidth="1"/>
    <col min="517" max="517" width="20.7109375" style="93" customWidth="1"/>
    <col min="518" max="518" width="26.7109375" style="93" customWidth="1"/>
    <col min="519" max="519" width="13.7109375" style="93" customWidth="1"/>
    <col min="520" max="521" width="12.7109375" style="93" customWidth="1"/>
    <col min="522" max="751" width="11.42578125" style="93"/>
    <col min="752" max="752" width="14.7109375" style="93" customWidth="1"/>
    <col min="753" max="753" width="48.7109375" style="93" customWidth="1"/>
    <col min="754" max="756" width="12.7109375" style="93" customWidth="1"/>
    <col min="757" max="757" width="4.7109375" style="93" customWidth="1"/>
    <col min="758" max="758" width="14.7109375" style="93" customWidth="1"/>
    <col min="759" max="759" width="20.7109375" style="93" customWidth="1"/>
    <col min="760" max="760" width="26.7109375" style="93" customWidth="1"/>
    <col min="761" max="761" width="13.7109375" style="93" customWidth="1"/>
    <col min="762" max="765" width="12.7109375" style="93" customWidth="1"/>
    <col min="766" max="766" width="14.7109375" style="93" customWidth="1"/>
    <col min="767" max="767" width="46.7109375" style="93" customWidth="1"/>
    <col min="768" max="770" width="12.7109375" style="93" customWidth="1"/>
    <col min="771" max="771" width="6.7109375" style="93" customWidth="1"/>
    <col min="772" max="772" width="14.7109375" style="93" customWidth="1"/>
    <col min="773" max="773" width="20.7109375" style="93" customWidth="1"/>
    <col min="774" max="774" width="26.7109375" style="93" customWidth="1"/>
    <col min="775" max="775" width="13.7109375" style="93" customWidth="1"/>
    <col min="776" max="777" width="12.7109375" style="93" customWidth="1"/>
    <col min="778" max="1007" width="11.42578125" style="93"/>
    <col min="1008" max="1008" width="14.7109375" style="93" customWidth="1"/>
    <col min="1009" max="1009" width="48.7109375" style="93" customWidth="1"/>
    <col min="1010" max="1012" width="12.7109375" style="93" customWidth="1"/>
    <col min="1013" max="1013" width="4.7109375" style="93" customWidth="1"/>
    <col min="1014" max="1014" width="14.7109375" style="93" customWidth="1"/>
    <col min="1015" max="1015" width="20.7109375" style="93" customWidth="1"/>
    <col min="1016" max="1016" width="26.7109375" style="93" customWidth="1"/>
    <col min="1017" max="1017" width="13.7109375" style="93" customWidth="1"/>
    <col min="1018" max="1021" width="12.7109375" style="93" customWidth="1"/>
    <col min="1022" max="1022" width="14.7109375" style="93" customWidth="1"/>
    <col min="1023" max="1023" width="46.7109375" style="93" customWidth="1"/>
    <col min="1024" max="1026" width="12.7109375" style="93" customWidth="1"/>
    <col min="1027" max="1027" width="6.7109375" style="93" customWidth="1"/>
    <col min="1028" max="1028" width="14.7109375" style="93" customWidth="1"/>
    <col min="1029" max="1029" width="20.7109375" style="93" customWidth="1"/>
    <col min="1030" max="1030" width="26.7109375" style="93" customWidth="1"/>
    <col min="1031" max="1031" width="13.7109375" style="93" customWidth="1"/>
    <col min="1032" max="1033" width="12.7109375" style="93" customWidth="1"/>
    <col min="1034" max="1263" width="11.42578125" style="93"/>
    <col min="1264" max="1264" width="14.7109375" style="93" customWidth="1"/>
    <col min="1265" max="1265" width="48.7109375" style="93" customWidth="1"/>
    <col min="1266" max="1268" width="12.7109375" style="93" customWidth="1"/>
    <col min="1269" max="1269" width="4.7109375" style="93" customWidth="1"/>
    <col min="1270" max="1270" width="14.7109375" style="93" customWidth="1"/>
    <col min="1271" max="1271" width="20.7109375" style="93" customWidth="1"/>
    <col min="1272" max="1272" width="26.7109375" style="93" customWidth="1"/>
    <col min="1273" max="1273" width="13.7109375" style="93" customWidth="1"/>
    <col min="1274" max="1277" width="12.7109375" style="93" customWidth="1"/>
    <col min="1278" max="1278" width="14.7109375" style="93" customWidth="1"/>
    <col min="1279" max="1279" width="46.7109375" style="93" customWidth="1"/>
    <col min="1280" max="1282" width="12.7109375" style="93" customWidth="1"/>
    <col min="1283" max="1283" width="6.7109375" style="93" customWidth="1"/>
    <col min="1284" max="1284" width="14.7109375" style="93" customWidth="1"/>
    <col min="1285" max="1285" width="20.7109375" style="93" customWidth="1"/>
    <col min="1286" max="1286" width="26.7109375" style="93" customWidth="1"/>
    <col min="1287" max="1287" width="13.7109375" style="93" customWidth="1"/>
    <col min="1288" max="1289" width="12.7109375" style="93" customWidth="1"/>
    <col min="1290" max="1519" width="11.42578125" style="93"/>
    <col min="1520" max="1520" width="14.7109375" style="93" customWidth="1"/>
    <col min="1521" max="1521" width="48.7109375" style="93" customWidth="1"/>
    <col min="1522" max="1524" width="12.7109375" style="93" customWidth="1"/>
    <col min="1525" max="1525" width="4.7109375" style="93" customWidth="1"/>
    <col min="1526" max="1526" width="14.7109375" style="93" customWidth="1"/>
    <col min="1527" max="1527" width="20.7109375" style="93" customWidth="1"/>
    <col min="1528" max="1528" width="26.7109375" style="93" customWidth="1"/>
    <col min="1529" max="1529" width="13.7109375" style="93" customWidth="1"/>
    <col min="1530" max="1533" width="12.7109375" style="93" customWidth="1"/>
    <col min="1534" max="1534" width="14.7109375" style="93" customWidth="1"/>
    <col min="1535" max="1535" width="46.7109375" style="93" customWidth="1"/>
    <col min="1536" max="1538" width="12.7109375" style="93" customWidth="1"/>
    <col min="1539" max="1539" width="6.7109375" style="93" customWidth="1"/>
    <col min="1540" max="1540" width="14.7109375" style="93" customWidth="1"/>
    <col min="1541" max="1541" width="20.7109375" style="93" customWidth="1"/>
    <col min="1542" max="1542" width="26.7109375" style="93" customWidth="1"/>
    <col min="1543" max="1543" width="13.7109375" style="93" customWidth="1"/>
    <col min="1544" max="1545" width="12.7109375" style="93" customWidth="1"/>
    <col min="1546" max="1775" width="11.42578125" style="93"/>
    <col min="1776" max="1776" width="14.7109375" style="93" customWidth="1"/>
    <col min="1777" max="1777" width="48.7109375" style="93" customWidth="1"/>
    <col min="1778" max="1780" width="12.7109375" style="93" customWidth="1"/>
    <col min="1781" max="1781" width="4.7109375" style="93" customWidth="1"/>
    <col min="1782" max="1782" width="14.7109375" style="93" customWidth="1"/>
    <col min="1783" max="1783" width="20.7109375" style="93" customWidth="1"/>
    <col min="1784" max="1784" width="26.7109375" style="93" customWidth="1"/>
    <col min="1785" max="1785" width="13.7109375" style="93" customWidth="1"/>
    <col min="1786" max="1789" width="12.7109375" style="93" customWidth="1"/>
    <col min="1790" max="1790" width="14.7109375" style="93" customWidth="1"/>
    <col min="1791" max="1791" width="46.7109375" style="93" customWidth="1"/>
    <col min="1792" max="1794" width="12.7109375" style="93" customWidth="1"/>
    <col min="1795" max="1795" width="6.7109375" style="93" customWidth="1"/>
    <col min="1796" max="1796" width="14.7109375" style="93" customWidth="1"/>
    <col min="1797" max="1797" width="20.7109375" style="93" customWidth="1"/>
    <col min="1798" max="1798" width="26.7109375" style="93" customWidth="1"/>
    <col min="1799" max="1799" width="13.7109375" style="93" customWidth="1"/>
    <col min="1800" max="1801" width="12.7109375" style="93" customWidth="1"/>
    <col min="1802" max="2031" width="11.42578125" style="93"/>
    <col min="2032" max="2032" width="14.7109375" style="93" customWidth="1"/>
    <col min="2033" max="2033" width="48.7109375" style="93" customWidth="1"/>
    <col min="2034" max="2036" width="12.7109375" style="93" customWidth="1"/>
    <col min="2037" max="2037" width="4.7109375" style="93" customWidth="1"/>
    <col min="2038" max="2038" width="14.7109375" style="93" customWidth="1"/>
    <col min="2039" max="2039" width="20.7109375" style="93" customWidth="1"/>
    <col min="2040" max="2040" width="26.7109375" style="93" customWidth="1"/>
    <col min="2041" max="2041" width="13.7109375" style="93" customWidth="1"/>
    <col min="2042" max="2045" width="12.7109375" style="93" customWidth="1"/>
    <col min="2046" max="2046" width="14.7109375" style="93" customWidth="1"/>
    <col min="2047" max="2047" width="46.7109375" style="93" customWidth="1"/>
    <col min="2048" max="2050" width="12.7109375" style="93" customWidth="1"/>
    <col min="2051" max="2051" width="6.7109375" style="93" customWidth="1"/>
    <col min="2052" max="2052" width="14.7109375" style="93" customWidth="1"/>
    <col min="2053" max="2053" width="20.7109375" style="93" customWidth="1"/>
    <col min="2054" max="2054" width="26.7109375" style="93" customWidth="1"/>
    <col min="2055" max="2055" width="13.7109375" style="93" customWidth="1"/>
    <col min="2056" max="2057" width="12.7109375" style="93" customWidth="1"/>
    <col min="2058" max="2287" width="11.42578125" style="93"/>
    <col min="2288" max="2288" width="14.7109375" style="93" customWidth="1"/>
    <col min="2289" max="2289" width="48.7109375" style="93" customWidth="1"/>
    <col min="2290" max="2292" width="12.7109375" style="93" customWidth="1"/>
    <col min="2293" max="2293" width="4.7109375" style="93" customWidth="1"/>
    <col min="2294" max="2294" width="14.7109375" style="93" customWidth="1"/>
    <col min="2295" max="2295" width="20.7109375" style="93" customWidth="1"/>
    <col min="2296" max="2296" width="26.7109375" style="93" customWidth="1"/>
    <col min="2297" max="2297" width="13.7109375" style="93" customWidth="1"/>
    <col min="2298" max="2301" width="12.7109375" style="93" customWidth="1"/>
    <col min="2302" max="2302" width="14.7109375" style="93" customWidth="1"/>
    <col min="2303" max="2303" width="46.7109375" style="93" customWidth="1"/>
    <col min="2304" max="2306" width="12.7109375" style="93" customWidth="1"/>
    <col min="2307" max="2307" width="6.7109375" style="93" customWidth="1"/>
    <col min="2308" max="2308" width="14.7109375" style="93" customWidth="1"/>
    <col min="2309" max="2309" width="20.7109375" style="93" customWidth="1"/>
    <col min="2310" max="2310" width="26.7109375" style="93" customWidth="1"/>
    <col min="2311" max="2311" width="13.7109375" style="93" customWidth="1"/>
    <col min="2312" max="2313" width="12.7109375" style="93" customWidth="1"/>
    <col min="2314" max="2543" width="11.42578125" style="93"/>
    <col min="2544" max="2544" width="14.7109375" style="93" customWidth="1"/>
    <col min="2545" max="2545" width="48.7109375" style="93" customWidth="1"/>
    <col min="2546" max="2548" width="12.7109375" style="93" customWidth="1"/>
    <col min="2549" max="2549" width="4.7109375" style="93" customWidth="1"/>
    <col min="2550" max="2550" width="14.7109375" style="93" customWidth="1"/>
    <col min="2551" max="2551" width="20.7109375" style="93" customWidth="1"/>
    <col min="2552" max="2552" width="26.7109375" style="93" customWidth="1"/>
    <col min="2553" max="2553" width="13.7109375" style="93" customWidth="1"/>
    <col min="2554" max="2557" width="12.7109375" style="93" customWidth="1"/>
    <col min="2558" max="2558" width="14.7109375" style="93" customWidth="1"/>
    <col min="2559" max="2559" width="46.7109375" style="93" customWidth="1"/>
    <col min="2560" max="2562" width="12.7109375" style="93" customWidth="1"/>
    <col min="2563" max="2563" width="6.7109375" style="93" customWidth="1"/>
    <col min="2564" max="2564" width="14.7109375" style="93" customWidth="1"/>
    <col min="2565" max="2565" width="20.7109375" style="93" customWidth="1"/>
    <col min="2566" max="2566" width="26.7109375" style="93" customWidth="1"/>
    <col min="2567" max="2567" width="13.7109375" style="93" customWidth="1"/>
    <col min="2568" max="2569" width="12.7109375" style="93" customWidth="1"/>
    <col min="2570" max="2799" width="11.42578125" style="93"/>
    <col min="2800" max="2800" width="14.7109375" style="93" customWidth="1"/>
    <col min="2801" max="2801" width="48.7109375" style="93" customWidth="1"/>
    <col min="2802" max="2804" width="12.7109375" style="93" customWidth="1"/>
    <col min="2805" max="2805" width="4.7109375" style="93" customWidth="1"/>
    <col min="2806" max="2806" width="14.7109375" style="93" customWidth="1"/>
    <col min="2807" max="2807" width="20.7109375" style="93" customWidth="1"/>
    <col min="2808" max="2808" width="26.7109375" style="93" customWidth="1"/>
    <col min="2809" max="2809" width="13.7109375" style="93" customWidth="1"/>
    <col min="2810" max="2813" width="12.7109375" style="93" customWidth="1"/>
    <col min="2814" max="2814" width="14.7109375" style="93" customWidth="1"/>
    <col min="2815" max="2815" width="46.7109375" style="93" customWidth="1"/>
    <col min="2816" max="2818" width="12.7109375" style="93" customWidth="1"/>
    <col min="2819" max="2819" width="6.7109375" style="93" customWidth="1"/>
    <col min="2820" max="2820" width="14.7109375" style="93" customWidth="1"/>
    <col min="2821" max="2821" width="20.7109375" style="93" customWidth="1"/>
    <col min="2822" max="2822" width="26.7109375" style="93" customWidth="1"/>
    <col min="2823" max="2823" width="13.7109375" style="93" customWidth="1"/>
    <col min="2824" max="2825" width="12.7109375" style="93" customWidth="1"/>
    <col min="2826" max="3055" width="11.42578125" style="93"/>
    <col min="3056" max="3056" width="14.7109375" style="93" customWidth="1"/>
    <col min="3057" max="3057" width="48.7109375" style="93" customWidth="1"/>
    <col min="3058" max="3060" width="12.7109375" style="93" customWidth="1"/>
    <col min="3061" max="3061" width="4.7109375" style="93" customWidth="1"/>
    <col min="3062" max="3062" width="14.7109375" style="93" customWidth="1"/>
    <col min="3063" max="3063" width="20.7109375" style="93" customWidth="1"/>
    <col min="3064" max="3064" width="26.7109375" style="93" customWidth="1"/>
    <col min="3065" max="3065" width="13.7109375" style="93" customWidth="1"/>
    <col min="3066" max="3069" width="12.7109375" style="93" customWidth="1"/>
    <col min="3070" max="3070" width="14.7109375" style="93" customWidth="1"/>
    <col min="3071" max="3071" width="46.7109375" style="93" customWidth="1"/>
    <col min="3072" max="3074" width="12.7109375" style="93" customWidth="1"/>
    <col min="3075" max="3075" width="6.7109375" style="93" customWidth="1"/>
    <col min="3076" max="3076" width="14.7109375" style="93" customWidth="1"/>
    <col min="3077" max="3077" width="20.7109375" style="93" customWidth="1"/>
    <col min="3078" max="3078" width="26.7109375" style="93" customWidth="1"/>
    <col min="3079" max="3079" width="13.7109375" style="93" customWidth="1"/>
    <col min="3080" max="3081" width="12.7109375" style="93" customWidth="1"/>
    <col min="3082" max="3311" width="11.42578125" style="93"/>
    <col min="3312" max="3312" width="14.7109375" style="93" customWidth="1"/>
    <col min="3313" max="3313" width="48.7109375" style="93" customWidth="1"/>
    <col min="3314" max="3316" width="12.7109375" style="93" customWidth="1"/>
    <col min="3317" max="3317" width="4.7109375" style="93" customWidth="1"/>
    <col min="3318" max="3318" width="14.7109375" style="93" customWidth="1"/>
    <col min="3319" max="3319" width="20.7109375" style="93" customWidth="1"/>
    <col min="3320" max="3320" width="26.7109375" style="93" customWidth="1"/>
    <col min="3321" max="3321" width="13.7109375" style="93" customWidth="1"/>
    <col min="3322" max="3325" width="12.7109375" style="93" customWidth="1"/>
    <col min="3326" max="3326" width="14.7109375" style="93" customWidth="1"/>
    <col min="3327" max="3327" width="46.7109375" style="93" customWidth="1"/>
    <col min="3328" max="3330" width="12.7109375" style="93" customWidth="1"/>
    <col min="3331" max="3331" width="6.7109375" style="93" customWidth="1"/>
    <col min="3332" max="3332" width="14.7109375" style="93" customWidth="1"/>
    <col min="3333" max="3333" width="20.7109375" style="93" customWidth="1"/>
    <col min="3334" max="3334" width="26.7109375" style="93" customWidth="1"/>
    <col min="3335" max="3335" width="13.7109375" style="93" customWidth="1"/>
    <col min="3336" max="3337" width="12.7109375" style="93" customWidth="1"/>
    <col min="3338" max="3567" width="11.42578125" style="93"/>
    <col min="3568" max="3568" width="14.7109375" style="93" customWidth="1"/>
    <col min="3569" max="3569" width="48.7109375" style="93" customWidth="1"/>
    <col min="3570" max="3572" width="12.7109375" style="93" customWidth="1"/>
    <col min="3573" max="3573" width="4.7109375" style="93" customWidth="1"/>
    <col min="3574" max="3574" width="14.7109375" style="93" customWidth="1"/>
    <col min="3575" max="3575" width="20.7109375" style="93" customWidth="1"/>
    <col min="3576" max="3576" width="26.7109375" style="93" customWidth="1"/>
    <col min="3577" max="3577" width="13.7109375" style="93" customWidth="1"/>
    <col min="3578" max="3581" width="12.7109375" style="93" customWidth="1"/>
    <col min="3582" max="3582" width="14.7109375" style="93" customWidth="1"/>
    <col min="3583" max="3583" width="46.7109375" style="93" customWidth="1"/>
    <col min="3584" max="3586" width="12.7109375" style="93" customWidth="1"/>
    <col min="3587" max="3587" width="6.7109375" style="93" customWidth="1"/>
    <col min="3588" max="3588" width="14.7109375" style="93" customWidth="1"/>
    <col min="3589" max="3589" width="20.7109375" style="93" customWidth="1"/>
    <col min="3590" max="3590" width="26.7109375" style="93" customWidth="1"/>
    <col min="3591" max="3591" width="13.7109375" style="93" customWidth="1"/>
    <col min="3592" max="3593" width="12.7109375" style="93" customWidth="1"/>
    <col min="3594" max="3823" width="11.42578125" style="93"/>
    <col min="3824" max="3824" width="14.7109375" style="93" customWidth="1"/>
    <col min="3825" max="3825" width="48.7109375" style="93" customWidth="1"/>
    <col min="3826" max="3828" width="12.7109375" style="93" customWidth="1"/>
    <col min="3829" max="3829" width="4.7109375" style="93" customWidth="1"/>
    <col min="3830" max="3830" width="14.7109375" style="93" customWidth="1"/>
    <col min="3831" max="3831" width="20.7109375" style="93" customWidth="1"/>
    <col min="3832" max="3832" width="26.7109375" style="93" customWidth="1"/>
    <col min="3833" max="3833" width="13.7109375" style="93" customWidth="1"/>
    <col min="3834" max="3837" width="12.7109375" style="93" customWidth="1"/>
    <col min="3838" max="3838" width="14.7109375" style="93" customWidth="1"/>
    <col min="3839" max="3839" width="46.7109375" style="93" customWidth="1"/>
    <col min="3840" max="3842" width="12.7109375" style="93" customWidth="1"/>
    <col min="3843" max="3843" width="6.7109375" style="93" customWidth="1"/>
    <col min="3844" max="3844" width="14.7109375" style="93" customWidth="1"/>
    <col min="3845" max="3845" width="20.7109375" style="93" customWidth="1"/>
    <col min="3846" max="3846" width="26.7109375" style="93" customWidth="1"/>
    <col min="3847" max="3847" width="13.7109375" style="93" customWidth="1"/>
    <col min="3848" max="3849" width="12.7109375" style="93" customWidth="1"/>
    <col min="3850" max="4079" width="11.42578125" style="93"/>
    <col min="4080" max="4080" width="14.7109375" style="93" customWidth="1"/>
    <col min="4081" max="4081" width="48.7109375" style="93" customWidth="1"/>
    <col min="4082" max="4084" width="12.7109375" style="93" customWidth="1"/>
    <col min="4085" max="4085" width="4.7109375" style="93" customWidth="1"/>
    <col min="4086" max="4086" width="14.7109375" style="93" customWidth="1"/>
    <col min="4087" max="4087" width="20.7109375" style="93" customWidth="1"/>
    <col min="4088" max="4088" width="26.7109375" style="93" customWidth="1"/>
    <col min="4089" max="4089" width="13.7109375" style="93" customWidth="1"/>
    <col min="4090" max="4093" width="12.7109375" style="93" customWidth="1"/>
    <col min="4094" max="4094" width="14.7109375" style="93" customWidth="1"/>
    <col min="4095" max="4095" width="46.7109375" style="93" customWidth="1"/>
    <col min="4096" max="4098" width="12.7109375" style="93" customWidth="1"/>
    <col min="4099" max="4099" width="6.7109375" style="93" customWidth="1"/>
    <col min="4100" max="4100" width="14.7109375" style="93" customWidth="1"/>
    <col min="4101" max="4101" width="20.7109375" style="93" customWidth="1"/>
    <col min="4102" max="4102" width="26.7109375" style="93" customWidth="1"/>
    <col min="4103" max="4103" width="13.7109375" style="93" customWidth="1"/>
    <col min="4104" max="4105" width="12.7109375" style="93" customWidth="1"/>
    <col min="4106" max="4335" width="11.42578125" style="93"/>
    <col min="4336" max="4336" width="14.7109375" style="93" customWidth="1"/>
    <col min="4337" max="4337" width="48.7109375" style="93" customWidth="1"/>
    <col min="4338" max="4340" width="12.7109375" style="93" customWidth="1"/>
    <col min="4341" max="4341" width="4.7109375" style="93" customWidth="1"/>
    <col min="4342" max="4342" width="14.7109375" style="93" customWidth="1"/>
    <col min="4343" max="4343" width="20.7109375" style="93" customWidth="1"/>
    <col min="4344" max="4344" width="26.7109375" style="93" customWidth="1"/>
    <col min="4345" max="4345" width="13.7109375" style="93" customWidth="1"/>
    <col min="4346" max="4349" width="12.7109375" style="93" customWidth="1"/>
    <col min="4350" max="4350" width="14.7109375" style="93" customWidth="1"/>
    <col min="4351" max="4351" width="46.7109375" style="93" customWidth="1"/>
    <col min="4352" max="4354" width="12.7109375" style="93" customWidth="1"/>
    <col min="4355" max="4355" width="6.7109375" style="93" customWidth="1"/>
    <col min="4356" max="4356" width="14.7109375" style="93" customWidth="1"/>
    <col min="4357" max="4357" width="20.7109375" style="93" customWidth="1"/>
    <col min="4358" max="4358" width="26.7109375" style="93" customWidth="1"/>
    <col min="4359" max="4359" width="13.7109375" style="93" customWidth="1"/>
    <col min="4360" max="4361" width="12.7109375" style="93" customWidth="1"/>
    <col min="4362" max="4591" width="11.42578125" style="93"/>
    <col min="4592" max="4592" width="14.7109375" style="93" customWidth="1"/>
    <col min="4593" max="4593" width="48.7109375" style="93" customWidth="1"/>
    <col min="4594" max="4596" width="12.7109375" style="93" customWidth="1"/>
    <col min="4597" max="4597" width="4.7109375" style="93" customWidth="1"/>
    <col min="4598" max="4598" width="14.7109375" style="93" customWidth="1"/>
    <col min="4599" max="4599" width="20.7109375" style="93" customWidth="1"/>
    <col min="4600" max="4600" width="26.7109375" style="93" customWidth="1"/>
    <col min="4601" max="4601" width="13.7109375" style="93" customWidth="1"/>
    <col min="4602" max="4605" width="12.7109375" style="93" customWidth="1"/>
    <col min="4606" max="4606" width="14.7109375" style="93" customWidth="1"/>
    <col min="4607" max="4607" width="46.7109375" style="93" customWidth="1"/>
    <col min="4608" max="4610" width="12.7109375" style="93" customWidth="1"/>
    <col min="4611" max="4611" width="6.7109375" style="93" customWidth="1"/>
    <col min="4612" max="4612" width="14.7109375" style="93" customWidth="1"/>
    <col min="4613" max="4613" width="20.7109375" style="93" customWidth="1"/>
    <col min="4614" max="4614" width="26.7109375" style="93" customWidth="1"/>
    <col min="4615" max="4615" width="13.7109375" style="93" customWidth="1"/>
    <col min="4616" max="4617" width="12.7109375" style="93" customWidth="1"/>
    <col min="4618" max="4847" width="11.42578125" style="93"/>
    <col min="4848" max="4848" width="14.7109375" style="93" customWidth="1"/>
    <col min="4849" max="4849" width="48.7109375" style="93" customWidth="1"/>
    <col min="4850" max="4852" width="12.7109375" style="93" customWidth="1"/>
    <col min="4853" max="4853" width="4.7109375" style="93" customWidth="1"/>
    <col min="4854" max="4854" width="14.7109375" style="93" customWidth="1"/>
    <col min="4855" max="4855" width="20.7109375" style="93" customWidth="1"/>
    <col min="4856" max="4856" width="26.7109375" style="93" customWidth="1"/>
    <col min="4857" max="4857" width="13.7109375" style="93" customWidth="1"/>
    <col min="4858" max="4861" width="12.7109375" style="93" customWidth="1"/>
    <col min="4862" max="4862" width="14.7109375" style="93" customWidth="1"/>
    <col min="4863" max="4863" width="46.7109375" style="93" customWidth="1"/>
    <col min="4864" max="4866" width="12.7109375" style="93" customWidth="1"/>
    <col min="4867" max="4867" width="6.7109375" style="93" customWidth="1"/>
    <col min="4868" max="4868" width="14.7109375" style="93" customWidth="1"/>
    <col min="4869" max="4869" width="20.7109375" style="93" customWidth="1"/>
    <col min="4870" max="4870" width="26.7109375" style="93" customWidth="1"/>
    <col min="4871" max="4871" width="13.7109375" style="93" customWidth="1"/>
    <col min="4872" max="4873" width="12.7109375" style="93" customWidth="1"/>
    <col min="4874" max="5103" width="11.42578125" style="93"/>
    <col min="5104" max="5104" width="14.7109375" style="93" customWidth="1"/>
    <col min="5105" max="5105" width="48.7109375" style="93" customWidth="1"/>
    <col min="5106" max="5108" width="12.7109375" style="93" customWidth="1"/>
    <col min="5109" max="5109" width="4.7109375" style="93" customWidth="1"/>
    <col min="5110" max="5110" width="14.7109375" style="93" customWidth="1"/>
    <col min="5111" max="5111" width="20.7109375" style="93" customWidth="1"/>
    <col min="5112" max="5112" width="26.7109375" style="93" customWidth="1"/>
    <col min="5113" max="5113" width="13.7109375" style="93" customWidth="1"/>
    <col min="5114" max="5117" width="12.7109375" style="93" customWidth="1"/>
    <col min="5118" max="5118" width="14.7109375" style="93" customWidth="1"/>
    <col min="5119" max="5119" width="46.7109375" style="93" customWidth="1"/>
    <col min="5120" max="5122" width="12.7109375" style="93" customWidth="1"/>
    <col min="5123" max="5123" width="6.7109375" style="93" customWidth="1"/>
    <col min="5124" max="5124" width="14.7109375" style="93" customWidth="1"/>
    <col min="5125" max="5125" width="20.7109375" style="93" customWidth="1"/>
    <col min="5126" max="5126" width="26.7109375" style="93" customWidth="1"/>
    <col min="5127" max="5127" width="13.7109375" style="93" customWidth="1"/>
    <col min="5128" max="5129" width="12.7109375" style="93" customWidth="1"/>
    <col min="5130" max="5359" width="11.42578125" style="93"/>
    <col min="5360" max="5360" width="14.7109375" style="93" customWidth="1"/>
    <col min="5361" max="5361" width="48.7109375" style="93" customWidth="1"/>
    <col min="5362" max="5364" width="12.7109375" style="93" customWidth="1"/>
    <col min="5365" max="5365" width="4.7109375" style="93" customWidth="1"/>
    <col min="5366" max="5366" width="14.7109375" style="93" customWidth="1"/>
    <col min="5367" max="5367" width="20.7109375" style="93" customWidth="1"/>
    <col min="5368" max="5368" width="26.7109375" style="93" customWidth="1"/>
    <col min="5369" max="5369" width="13.7109375" style="93" customWidth="1"/>
    <col min="5370" max="5373" width="12.7109375" style="93" customWidth="1"/>
    <col min="5374" max="5374" width="14.7109375" style="93" customWidth="1"/>
    <col min="5375" max="5375" width="46.7109375" style="93" customWidth="1"/>
    <col min="5376" max="5378" width="12.7109375" style="93" customWidth="1"/>
    <col min="5379" max="5379" width="6.7109375" style="93" customWidth="1"/>
    <col min="5380" max="5380" width="14.7109375" style="93" customWidth="1"/>
    <col min="5381" max="5381" width="20.7109375" style="93" customWidth="1"/>
    <col min="5382" max="5382" width="26.7109375" style="93" customWidth="1"/>
    <col min="5383" max="5383" width="13.7109375" style="93" customWidth="1"/>
    <col min="5384" max="5385" width="12.7109375" style="93" customWidth="1"/>
    <col min="5386" max="5615" width="11.42578125" style="93"/>
    <col min="5616" max="5616" width="14.7109375" style="93" customWidth="1"/>
    <col min="5617" max="5617" width="48.7109375" style="93" customWidth="1"/>
    <col min="5618" max="5620" width="12.7109375" style="93" customWidth="1"/>
    <col min="5621" max="5621" width="4.7109375" style="93" customWidth="1"/>
    <col min="5622" max="5622" width="14.7109375" style="93" customWidth="1"/>
    <col min="5623" max="5623" width="20.7109375" style="93" customWidth="1"/>
    <col min="5624" max="5624" width="26.7109375" style="93" customWidth="1"/>
    <col min="5625" max="5625" width="13.7109375" style="93" customWidth="1"/>
    <col min="5626" max="5629" width="12.7109375" style="93" customWidth="1"/>
    <col min="5630" max="5630" width="14.7109375" style="93" customWidth="1"/>
    <col min="5631" max="5631" width="46.7109375" style="93" customWidth="1"/>
    <col min="5632" max="5634" width="12.7109375" style="93" customWidth="1"/>
    <col min="5635" max="5635" width="6.7109375" style="93" customWidth="1"/>
    <col min="5636" max="5636" width="14.7109375" style="93" customWidth="1"/>
    <col min="5637" max="5637" width="20.7109375" style="93" customWidth="1"/>
    <col min="5638" max="5638" width="26.7109375" style="93" customWidth="1"/>
    <col min="5639" max="5639" width="13.7109375" style="93" customWidth="1"/>
    <col min="5640" max="5641" width="12.7109375" style="93" customWidth="1"/>
    <col min="5642" max="5871" width="11.42578125" style="93"/>
    <col min="5872" max="5872" width="14.7109375" style="93" customWidth="1"/>
    <col min="5873" max="5873" width="48.7109375" style="93" customWidth="1"/>
    <col min="5874" max="5876" width="12.7109375" style="93" customWidth="1"/>
    <col min="5877" max="5877" width="4.7109375" style="93" customWidth="1"/>
    <col min="5878" max="5878" width="14.7109375" style="93" customWidth="1"/>
    <col min="5879" max="5879" width="20.7109375" style="93" customWidth="1"/>
    <col min="5880" max="5880" width="26.7109375" style="93" customWidth="1"/>
    <col min="5881" max="5881" width="13.7109375" style="93" customWidth="1"/>
    <col min="5882" max="5885" width="12.7109375" style="93" customWidth="1"/>
    <col min="5886" max="5886" width="14.7109375" style="93" customWidth="1"/>
    <col min="5887" max="5887" width="46.7109375" style="93" customWidth="1"/>
    <col min="5888" max="5890" width="12.7109375" style="93" customWidth="1"/>
    <col min="5891" max="5891" width="6.7109375" style="93" customWidth="1"/>
    <col min="5892" max="5892" width="14.7109375" style="93" customWidth="1"/>
    <col min="5893" max="5893" width="20.7109375" style="93" customWidth="1"/>
    <col min="5894" max="5894" width="26.7109375" style="93" customWidth="1"/>
    <col min="5895" max="5895" width="13.7109375" style="93" customWidth="1"/>
    <col min="5896" max="5897" width="12.7109375" style="93" customWidth="1"/>
    <col min="5898" max="6127" width="11.42578125" style="93"/>
    <col min="6128" max="6128" width="14.7109375" style="93" customWidth="1"/>
    <col min="6129" max="6129" width="48.7109375" style="93" customWidth="1"/>
    <col min="6130" max="6132" width="12.7109375" style="93" customWidth="1"/>
    <col min="6133" max="6133" width="4.7109375" style="93" customWidth="1"/>
    <col min="6134" max="6134" width="14.7109375" style="93" customWidth="1"/>
    <col min="6135" max="6135" width="20.7109375" style="93" customWidth="1"/>
    <col min="6136" max="6136" width="26.7109375" style="93" customWidth="1"/>
    <col min="6137" max="6137" width="13.7109375" style="93" customWidth="1"/>
    <col min="6138" max="6141" width="12.7109375" style="93" customWidth="1"/>
    <col min="6142" max="6142" width="14.7109375" style="93" customWidth="1"/>
    <col min="6143" max="6143" width="46.7109375" style="93" customWidth="1"/>
    <col min="6144" max="6146" width="12.7109375" style="93" customWidth="1"/>
    <col min="6147" max="6147" width="6.7109375" style="93" customWidth="1"/>
    <col min="6148" max="6148" width="14.7109375" style="93" customWidth="1"/>
    <col min="6149" max="6149" width="20.7109375" style="93" customWidth="1"/>
    <col min="6150" max="6150" width="26.7109375" style="93" customWidth="1"/>
    <col min="6151" max="6151" width="13.7109375" style="93" customWidth="1"/>
    <col min="6152" max="6153" width="12.7109375" style="93" customWidth="1"/>
    <col min="6154" max="6383" width="11.42578125" style="93"/>
    <col min="6384" max="6384" width="14.7109375" style="93" customWidth="1"/>
    <col min="6385" max="6385" width="48.7109375" style="93" customWidth="1"/>
    <col min="6386" max="6388" width="12.7109375" style="93" customWidth="1"/>
    <col min="6389" max="6389" width="4.7109375" style="93" customWidth="1"/>
    <col min="6390" max="6390" width="14.7109375" style="93" customWidth="1"/>
    <col min="6391" max="6391" width="20.7109375" style="93" customWidth="1"/>
    <col min="6392" max="6392" width="26.7109375" style="93" customWidth="1"/>
    <col min="6393" max="6393" width="13.7109375" style="93" customWidth="1"/>
    <col min="6394" max="6397" width="12.7109375" style="93" customWidth="1"/>
    <col min="6398" max="6398" width="14.7109375" style="93" customWidth="1"/>
    <col min="6399" max="6399" width="46.7109375" style="93" customWidth="1"/>
    <col min="6400" max="6402" width="12.7109375" style="93" customWidth="1"/>
    <col min="6403" max="6403" width="6.7109375" style="93" customWidth="1"/>
    <col min="6404" max="6404" width="14.7109375" style="93" customWidth="1"/>
    <col min="6405" max="6405" width="20.7109375" style="93" customWidth="1"/>
    <col min="6406" max="6406" width="26.7109375" style="93" customWidth="1"/>
    <col min="6407" max="6407" width="13.7109375" style="93" customWidth="1"/>
    <col min="6408" max="6409" width="12.7109375" style="93" customWidth="1"/>
    <col min="6410" max="6639" width="11.42578125" style="93"/>
    <col min="6640" max="6640" width="14.7109375" style="93" customWidth="1"/>
    <col min="6641" max="6641" width="48.7109375" style="93" customWidth="1"/>
    <col min="6642" max="6644" width="12.7109375" style="93" customWidth="1"/>
    <col min="6645" max="6645" width="4.7109375" style="93" customWidth="1"/>
    <col min="6646" max="6646" width="14.7109375" style="93" customWidth="1"/>
    <col min="6647" max="6647" width="20.7109375" style="93" customWidth="1"/>
    <col min="6648" max="6648" width="26.7109375" style="93" customWidth="1"/>
    <col min="6649" max="6649" width="13.7109375" style="93" customWidth="1"/>
    <col min="6650" max="6653" width="12.7109375" style="93" customWidth="1"/>
    <col min="6654" max="6654" width="14.7109375" style="93" customWidth="1"/>
    <col min="6655" max="6655" width="46.7109375" style="93" customWidth="1"/>
    <col min="6656" max="6658" width="12.7109375" style="93" customWidth="1"/>
    <col min="6659" max="6659" width="6.7109375" style="93" customWidth="1"/>
    <col min="6660" max="6660" width="14.7109375" style="93" customWidth="1"/>
    <col min="6661" max="6661" width="20.7109375" style="93" customWidth="1"/>
    <col min="6662" max="6662" width="26.7109375" style="93" customWidth="1"/>
    <col min="6663" max="6663" width="13.7109375" style="93" customWidth="1"/>
    <col min="6664" max="6665" width="12.7109375" style="93" customWidth="1"/>
    <col min="6666" max="6895" width="11.42578125" style="93"/>
    <col min="6896" max="6896" width="14.7109375" style="93" customWidth="1"/>
    <col min="6897" max="6897" width="48.7109375" style="93" customWidth="1"/>
    <col min="6898" max="6900" width="12.7109375" style="93" customWidth="1"/>
    <col min="6901" max="6901" width="4.7109375" style="93" customWidth="1"/>
    <col min="6902" max="6902" width="14.7109375" style="93" customWidth="1"/>
    <col min="6903" max="6903" width="20.7109375" style="93" customWidth="1"/>
    <col min="6904" max="6904" width="26.7109375" style="93" customWidth="1"/>
    <col min="6905" max="6905" width="13.7109375" style="93" customWidth="1"/>
    <col min="6906" max="6909" width="12.7109375" style="93" customWidth="1"/>
    <col min="6910" max="6910" width="14.7109375" style="93" customWidth="1"/>
    <col min="6911" max="6911" width="46.7109375" style="93" customWidth="1"/>
    <col min="6912" max="6914" width="12.7109375" style="93" customWidth="1"/>
    <col min="6915" max="6915" width="6.7109375" style="93" customWidth="1"/>
    <col min="6916" max="6916" width="14.7109375" style="93" customWidth="1"/>
    <col min="6917" max="6917" width="20.7109375" style="93" customWidth="1"/>
    <col min="6918" max="6918" width="26.7109375" style="93" customWidth="1"/>
    <col min="6919" max="6919" width="13.7109375" style="93" customWidth="1"/>
    <col min="6920" max="6921" width="12.7109375" style="93" customWidth="1"/>
    <col min="6922" max="7151" width="11.42578125" style="93"/>
    <col min="7152" max="7152" width="14.7109375" style="93" customWidth="1"/>
    <col min="7153" max="7153" width="48.7109375" style="93" customWidth="1"/>
    <col min="7154" max="7156" width="12.7109375" style="93" customWidth="1"/>
    <col min="7157" max="7157" width="4.7109375" style="93" customWidth="1"/>
    <col min="7158" max="7158" width="14.7109375" style="93" customWidth="1"/>
    <col min="7159" max="7159" width="20.7109375" style="93" customWidth="1"/>
    <col min="7160" max="7160" width="26.7109375" style="93" customWidth="1"/>
    <col min="7161" max="7161" width="13.7109375" style="93" customWidth="1"/>
    <col min="7162" max="7165" width="12.7109375" style="93" customWidth="1"/>
    <col min="7166" max="7166" width="14.7109375" style="93" customWidth="1"/>
    <col min="7167" max="7167" width="46.7109375" style="93" customWidth="1"/>
    <col min="7168" max="7170" width="12.7109375" style="93" customWidth="1"/>
    <col min="7171" max="7171" width="6.7109375" style="93" customWidth="1"/>
    <col min="7172" max="7172" width="14.7109375" style="93" customWidth="1"/>
    <col min="7173" max="7173" width="20.7109375" style="93" customWidth="1"/>
    <col min="7174" max="7174" width="26.7109375" style="93" customWidth="1"/>
    <col min="7175" max="7175" width="13.7109375" style="93" customWidth="1"/>
    <col min="7176" max="7177" width="12.7109375" style="93" customWidth="1"/>
    <col min="7178" max="7407" width="11.42578125" style="93"/>
    <col min="7408" max="7408" width="14.7109375" style="93" customWidth="1"/>
    <col min="7409" max="7409" width="48.7109375" style="93" customWidth="1"/>
    <col min="7410" max="7412" width="12.7109375" style="93" customWidth="1"/>
    <col min="7413" max="7413" width="4.7109375" style="93" customWidth="1"/>
    <col min="7414" max="7414" width="14.7109375" style="93" customWidth="1"/>
    <col min="7415" max="7415" width="20.7109375" style="93" customWidth="1"/>
    <col min="7416" max="7416" width="26.7109375" style="93" customWidth="1"/>
    <col min="7417" max="7417" width="13.7109375" style="93" customWidth="1"/>
    <col min="7418" max="7421" width="12.7109375" style="93" customWidth="1"/>
    <col min="7422" max="7422" width="14.7109375" style="93" customWidth="1"/>
    <col min="7423" max="7423" width="46.7109375" style="93" customWidth="1"/>
    <col min="7424" max="7426" width="12.7109375" style="93" customWidth="1"/>
    <col min="7427" max="7427" width="6.7109375" style="93" customWidth="1"/>
    <col min="7428" max="7428" width="14.7109375" style="93" customWidth="1"/>
    <col min="7429" max="7429" width="20.7109375" style="93" customWidth="1"/>
    <col min="7430" max="7430" width="26.7109375" style="93" customWidth="1"/>
    <col min="7431" max="7431" width="13.7109375" style="93" customWidth="1"/>
    <col min="7432" max="7433" width="12.7109375" style="93" customWidth="1"/>
    <col min="7434" max="7663" width="11.42578125" style="93"/>
    <col min="7664" max="7664" width="14.7109375" style="93" customWidth="1"/>
    <col min="7665" max="7665" width="48.7109375" style="93" customWidth="1"/>
    <col min="7666" max="7668" width="12.7109375" style="93" customWidth="1"/>
    <col min="7669" max="7669" width="4.7109375" style="93" customWidth="1"/>
    <col min="7670" max="7670" width="14.7109375" style="93" customWidth="1"/>
    <col min="7671" max="7671" width="20.7109375" style="93" customWidth="1"/>
    <col min="7672" max="7672" width="26.7109375" style="93" customWidth="1"/>
    <col min="7673" max="7673" width="13.7109375" style="93" customWidth="1"/>
    <col min="7674" max="7677" width="12.7109375" style="93" customWidth="1"/>
    <col min="7678" max="7678" width="14.7109375" style="93" customWidth="1"/>
    <col min="7679" max="7679" width="46.7109375" style="93" customWidth="1"/>
    <col min="7680" max="7682" width="12.7109375" style="93" customWidth="1"/>
    <col min="7683" max="7683" width="6.7109375" style="93" customWidth="1"/>
    <col min="7684" max="7684" width="14.7109375" style="93" customWidth="1"/>
    <col min="7685" max="7685" width="20.7109375" style="93" customWidth="1"/>
    <col min="7686" max="7686" width="26.7109375" style="93" customWidth="1"/>
    <col min="7687" max="7687" width="13.7109375" style="93" customWidth="1"/>
    <col min="7688" max="7689" width="12.7109375" style="93" customWidth="1"/>
    <col min="7690" max="7919" width="11.42578125" style="93"/>
    <col min="7920" max="7920" width="14.7109375" style="93" customWidth="1"/>
    <col min="7921" max="7921" width="48.7109375" style="93" customWidth="1"/>
    <col min="7922" max="7924" width="12.7109375" style="93" customWidth="1"/>
    <col min="7925" max="7925" width="4.7109375" style="93" customWidth="1"/>
    <col min="7926" max="7926" width="14.7109375" style="93" customWidth="1"/>
    <col min="7927" max="7927" width="20.7109375" style="93" customWidth="1"/>
    <col min="7928" max="7928" width="26.7109375" style="93" customWidth="1"/>
    <col min="7929" max="7929" width="13.7109375" style="93" customWidth="1"/>
    <col min="7930" max="7933" width="12.7109375" style="93" customWidth="1"/>
    <col min="7934" max="7934" width="14.7109375" style="93" customWidth="1"/>
    <col min="7935" max="7935" width="46.7109375" style="93" customWidth="1"/>
    <col min="7936" max="7938" width="12.7109375" style="93" customWidth="1"/>
    <col min="7939" max="7939" width="6.7109375" style="93" customWidth="1"/>
    <col min="7940" max="7940" width="14.7109375" style="93" customWidth="1"/>
    <col min="7941" max="7941" width="20.7109375" style="93" customWidth="1"/>
    <col min="7942" max="7942" width="26.7109375" style="93" customWidth="1"/>
    <col min="7943" max="7943" width="13.7109375" style="93" customWidth="1"/>
    <col min="7944" max="7945" width="12.7109375" style="93" customWidth="1"/>
    <col min="7946" max="8175" width="11.42578125" style="93"/>
    <col min="8176" max="8176" width="14.7109375" style="93" customWidth="1"/>
    <col min="8177" max="8177" width="48.7109375" style="93" customWidth="1"/>
    <col min="8178" max="8180" width="12.7109375" style="93" customWidth="1"/>
    <col min="8181" max="8181" width="4.7109375" style="93" customWidth="1"/>
    <col min="8182" max="8182" width="14.7109375" style="93" customWidth="1"/>
    <col min="8183" max="8183" width="20.7109375" style="93" customWidth="1"/>
    <col min="8184" max="8184" width="26.7109375" style="93" customWidth="1"/>
    <col min="8185" max="8185" width="13.7109375" style="93" customWidth="1"/>
    <col min="8186" max="8189" width="12.7109375" style="93" customWidth="1"/>
    <col min="8190" max="8190" width="14.7109375" style="93" customWidth="1"/>
    <col min="8191" max="8191" width="46.7109375" style="93" customWidth="1"/>
    <col min="8192" max="8194" width="12.7109375" style="93" customWidth="1"/>
    <col min="8195" max="8195" width="6.7109375" style="93" customWidth="1"/>
    <col min="8196" max="8196" width="14.7109375" style="93" customWidth="1"/>
    <col min="8197" max="8197" width="20.7109375" style="93" customWidth="1"/>
    <col min="8198" max="8198" width="26.7109375" style="93" customWidth="1"/>
    <col min="8199" max="8199" width="13.7109375" style="93" customWidth="1"/>
    <col min="8200" max="8201" width="12.7109375" style="93" customWidth="1"/>
    <col min="8202" max="8431" width="11.42578125" style="93"/>
    <col min="8432" max="8432" width="14.7109375" style="93" customWidth="1"/>
    <col min="8433" max="8433" width="48.7109375" style="93" customWidth="1"/>
    <col min="8434" max="8436" width="12.7109375" style="93" customWidth="1"/>
    <col min="8437" max="8437" width="4.7109375" style="93" customWidth="1"/>
    <col min="8438" max="8438" width="14.7109375" style="93" customWidth="1"/>
    <col min="8439" max="8439" width="20.7109375" style="93" customWidth="1"/>
    <col min="8440" max="8440" width="26.7109375" style="93" customWidth="1"/>
    <col min="8441" max="8441" width="13.7109375" style="93" customWidth="1"/>
    <col min="8442" max="8445" width="12.7109375" style="93" customWidth="1"/>
    <col min="8446" max="8446" width="14.7109375" style="93" customWidth="1"/>
    <col min="8447" max="8447" width="46.7109375" style="93" customWidth="1"/>
    <col min="8448" max="8450" width="12.7109375" style="93" customWidth="1"/>
    <col min="8451" max="8451" width="6.7109375" style="93" customWidth="1"/>
    <col min="8452" max="8452" width="14.7109375" style="93" customWidth="1"/>
    <col min="8453" max="8453" width="20.7109375" style="93" customWidth="1"/>
    <col min="8454" max="8454" width="26.7109375" style="93" customWidth="1"/>
    <col min="8455" max="8455" width="13.7109375" style="93" customWidth="1"/>
    <col min="8456" max="8457" width="12.7109375" style="93" customWidth="1"/>
    <col min="8458" max="8687" width="11.42578125" style="93"/>
    <col min="8688" max="8688" width="14.7109375" style="93" customWidth="1"/>
    <col min="8689" max="8689" width="48.7109375" style="93" customWidth="1"/>
    <col min="8690" max="8692" width="12.7109375" style="93" customWidth="1"/>
    <col min="8693" max="8693" width="4.7109375" style="93" customWidth="1"/>
    <col min="8694" max="8694" width="14.7109375" style="93" customWidth="1"/>
    <col min="8695" max="8695" width="20.7109375" style="93" customWidth="1"/>
    <col min="8696" max="8696" width="26.7109375" style="93" customWidth="1"/>
    <col min="8697" max="8697" width="13.7109375" style="93" customWidth="1"/>
    <col min="8698" max="8701" width="12.7109375" style="93" customWidth="1"/>
    <col min="8702" max="8702" width="14.7109375" style="93" customWidth="1"/>
    <col min="8703" max="8703" width="46.7109375" style="93" customWidth="1"/>
    <col min="8704" max="8706" width="12.7109375" style="93" customWidth="1"/>
    <col min="8707" max="8707" width="6.7109375" style="93" customWidth="1"/>
    <col min="8708" max="8708" width="14.7109375" style="93" customWidth="1"/>
    <col min="8709" max="8709" width="20.7109375" style="93" customWidth="1"/>
    <col min="8710" max="8710" width="26.7109375" style="93" customWidth="1"/>
    <col min="8711" max="8711" width="13.7109375" style="93" customWidth="1"/>
    <col min="8712" max="8713" width="12.7109375" style="93" customWidth="1"/>
    <col min="8714" max="8943" width="11.42578125" style="93"/>
    <col min="8944" max="8944" width="14.7109375" style="93" customWidth="1"/>
    <col min="8945" max="8945" width="48.7109375" style="93" customWidth="1"/>
    <col min="8946" max="8948" width="12.7109375" style="93" customWidth="1"/>
    <col min="8949" max="8949" width="4.7109375" style="93" customWidth="1"/>
    <col min="8950" max="8950" width="14.7109375" style="93" customWidth="1"/>
    <col min="8951" max="8951" width="20.7109375" style="93" customWidth="1"/>
    <col min="8952" max="8952" width="26.7109375" style="93" customWidth="1"/>
    <col min="8953" max="8953" width="13.7109375" style="93" customWidth="1"/>
    <col min="8954" max="8957" width="12.7109375" style="93" customWidth="1"/>
    <col min="8958" max="8958" width="14.7109375" style="93" customWidth="1"/>
    <col min="8959" max="8959" width="46.7109375" style="93" customWidth="1"/>
    <col min="8960" max="8962" width="12.7109375" style="93" customWidth="1"/>
    <col min="8963" max="8963" width="6.7109375" style="93" customWidth="1"/>
    <col min="8964" max="8964" width="14.7109375" style="93" customWidth="1"/>
    <col min="8965" max="8965" width="20.7109375" style="93" customWidth="1"/>
    <col min="8966" max="8966" width="26.7109375" style="93" customWidth="1"/>
    <col min="8967" max="8967" width="13.7109375" style="93" customWidth="1"/>
    <col min="8968" max="8969" width="12.7109375" style="93" customWidth="1"/>
    <col min="8970" max="9199" width="11.42578125" style="93"/>
    <col min="9200" max="9200" width="14.7109375" style="93" customWidth="1"/>
    <col min="9201" max="9201" width="48.7109375" style="93" customWidth="1"/>
    <col min="9202" max="9204" width="12.7109375" style="93" customWidth="1"/>
    <col min="9205" max="9205" width="4.7109375" style="93" customWidth="1"/>
    <col min="9206" max="9206" width="14.7109375" style="93" customWidth="1"/>
    <col min="9207" max="9207" width="20.7109375" style="93" customWidth="1"/>
    <col min="9208" max="9208" width="26.7109375" style="93" customWidth="1"/>
    <col min="9209" max="9209" width="13.7109375" style="93" customWidth="1"/>
    <col min="9210" max="9213" width="12.7109375" style="93" customWidth="1"/>
    <col min="9214" max="9214" width="14.7109375" style="93" customWidth="1"/>
    <col min="9215" max="9215" width="46.7109375" style="93" customWidth="1"/>
    <col min="9216" max="9218" width="12.7109375" style="93" customWidth="1"/>
    <col min="9219" max="9219" width="6.7109375" style="93" customWidth="1"/>
    <col min="9220" max="9220" width="14.7109375" style="93" customWidth="1"/>
    <col min="9221" max="9221" width="20.7109375" style="93" customWidth="1"/>
    <col min="9222" max="9222" width="26.7109375" style="93" customWidth="1"/>
    <col min="9223" max="9223" width="13.7109375" style="93" customWidth="1"/>
    <col min="9224" max="9225" width="12.7109375" style="93" customWidth="1"/>
    <col min="9226" max="9455" width="11.42578125" style="93"/>
    <col min="9456" max="9456" width="14.7109375" style="93" customWidth="1"/>
    <col min="9457" max="9457" width="48.7109375" style="93" customWidth="1"/>
    <col min="9458" max="9460" width="12.7109375" style="93" customWidth="1"/>
    <col min="9461" max="9461" width="4.7109375" style="93" customWidth="1"/>
    <col min="9462" max="9462" width="14.7109375" style="93" customWidth="1"/>
    <col min="9463" max="9463" width="20.7109375" style="93" customWidth="1"/>
    <col min="9464" max="9464" width="26.7109375" style="93" customWidth="1"/>
    <col min="9465" max="9465" width="13.7109375" style="93" customWidth="1"/>
    <col min="9466" max="9469" width="12.7109375" style="93" customWidth="1"/>
    <col min="9470" max="9470" width="14.7109375" style="93" customWidth="1"/>
    <col min="9471" max="9471" width="46.7109375" style="93" customWidth="1"/>
    <col min="9472" max="9474" width="12.7109375" style="93" customWidth="1"/>
    <col min="9475" max="9475" width="6.7109375" style="93" customWidth="1"/>
    <col min="9476" max="9476" width="14.7109375" style="93" customWidth="1"/>
    <col min="9477" max="9477" width="20.7109375" style="93" customWidth="1"/>
    <col min="9478" max="9478" width="26.7109375" style="93" customWidth="1"/>
    <col min="9479" max="9479" width="13.7109375" style="93" customWidth="1"/>
    <col min="9480" max="9481" width="12.7109375" style="93" customWidth="1"/>
    <col min="9482" max="9711" width="11.42578125" style="93"/>
    <col min="9712" max="9712" width="14.7109375" style="93" customWidth="1"/>
    <col min="9713" max="9713" width="48.7109375" style="93" customWidth="1"/>
    <col min="9714" max="9716" width="12.7109375" style="93" customWidth="1"/>
    <col min="9717" max="9717" width="4.7109375" style="93" customWidth="1"/>
    <col min="9718" max="9718" width="14.7109375" style="93" customWidth="1"/>
    <col min="9719" max="9719" width="20.7109375" style="93" customWidth="1"/>
    <col min="9720" max="9720" width="26.7109375" style="93" customWidth="1"/>
    <col min="9721" max="9721" width="13.7109375" style="93" customWidth="1"/>
    <col min="9722" max="9725" width="12.7109375" style="93" customWidth="1"/>
    <col min="9726" max="9726" width="14.7109375" style="93" customWidth="1"/>
    <col min="9727" max="9727" width="46.7109375" style="93" customWidth="1"/>
    <col min="9728" max="9730" width="12.7109375" style="93" customWidth="1"/>
    <col min="9731" max="9731" width="6.7109375" style="93" customWidth="1"/>
    <col min="9732" max="9732" width="14.7109375" style="93" customWidth="1"/>
    <col min="9733" max="9733" width="20.7109375" style="93" customWidth="1"/>
    <col min="9734" max="9734" width="26.7109375" style="93" customWidth="1"/>
    <col min="9735" max="9735" width="13.7109375" style="93" customWidth="1"/>
    <col min="9736" max="9737" width="12.7109375" style="93" customWidth="1"/>
    <col min="9738" max="9967" width="11.42578125" style="93"/>
    <col min="9968" max="9968" width="14.7109375" style="93" customWidth="1"/>
    <col min="9969" max="9969" width="48.7109375" style="93" customWidth="1"/>
    <col min="9970" max="9972" width="12.7109375" style="93" customWidth="1"/>
    <col min="9973" max="9973" width="4.7109375" style="93" customWidth="1"/>
    <col min="9974" max="9974" width="14.7109375" style="93" customWidth="1"/>
    <col min="9975" max="9975" width="20.7109375" style="93" customWidth="1"/>
    <col min="9976" max="9976" width="26.7109375" style="93" customWidth="1"/>
    <col min="9977" max="9977" width="13.7109375" style="93" customWidth="1"/>
    <col min="9978" max="9981" width="12.7109375" style="93" customWidth="1"/>
    <col min="9982" max="9982" width="14.7109375" style="93" customWidth="1"/>
    <col min="9983" max="9983" width="46.7109375" style="93" customWidth="1"/>
    <col min="9984" max="9986" width="12.7109375" style="93" customWidth="1"/>
    <col min="9987" max="9987" width="6.7109375" style="93" customWidth="1"/>
    <col min="9988" max="9988" width="14.7109375" style="93" customWidth="1"/>
    <col min="9989" max="9989" width="20.7109375" style="93" customWidth="1"/>
    <col min="9990" max="9990" width="26.7109375" style="93" customWidth="1"/>
    <col min="9991" max="9991" width="13.7109375" style="93" customWidth="1"/>
    <col min="9992" max="9993" width="12.7109375" style="93" customWidth="1"/>
    <col min="9994" max="10223" width="11.42578125" style="93"/>
    <col min="10224" max="10224" width="14.7109375" style="93" customWidth="1"/>
    <col min="10225" max="10225" width="48.7109375" style="93" customWidth="1"/>
    <col min="10226" max="10228" width="12.7109375" style="93" customWidth="1"/>
    <col min="10229" max="10229" width="4.7109375" style="93" customWidth="1"/>
    <col min="10230" max="10230" width="14.7109375" style="93" customWidth="1"/>
    <col min="10231" max="10231" width="20.7109375" style="93" customWidth="1"/>
    <col min="10232" max="10232" width="26.7109375" style="93" customWidth="1"/>
    <col min="10233" max="10233" width="13.7109375" style="93" customWidth="1"/>
    <col min="10234" max="10237" width="12.7109375" style="93" customWidth="1"/>
    <col min="10238" max="10238" width="14.7109375" style="93" customWidth="1"/>
    <col min="10239" max="10239" width="46.7109375" style="93" customWidth="1"/>
    <col min="10240" max="10242" width="12.7109375" style="93" customWidth="1"/>
    <col min="10243" max="10243" width="6.7109375" style="93" customWidth="1"/>
    <col min="10244" max="10244" width="14.7109375" style="93" customWidth="1"/>
    <col min="10245" max="10245" width="20.7109375" style="93" customWidth="1"/>
    <col min="10246" max="10246" width="26.7109375" style="93" customWidth="1"/>
    <col min="10247" max="10247" width="13.7109375" style="93" customWidth="1"/>
    <col min="10248" max="10249" width="12.7109375" style="93" customWidth="1"/>
    <col min="10250" max="10479" width="11.42578125" style="93"/>
    <col min="10480" max="10480" width="14.7109375" style="93" customWidth="1"/>
    <col min="10481" max="10481" width="48.7109375" style="93" customWidth="1"/>
    <col min="10482" max="10484" width="12.7109375" style="93" customWidth="1"/>
    <col min="10485" max="10485" width="4.7109375" style="93" customWidth="1"/>
    <col min="10486" max="10486" width="14.7109375" style="93" customWidth="1"/>
    <col min="10487" max="10487" width="20.7109375" style="93" customWidth="1"/>
    <col min="10488" max="10488" width="26.7109375" style="93" customWidth="1"/>
    <col min="10489" max="10489" width="13.7109375" style="93" customWidth="1"/>
    <col min="10490" max="10493" width="12.7109375" style="93" customWidth="1"/>
    <col min="10494" max="10494" width="14.7109375" style="93" customWidth="1"/>
    <col min="10495" max="10495" width="46.7109375" style="93" customWidth="1"/>
    <col min="10496" max="10498" width="12.7109375" style="93" customWidth="1"/>
    <col min="10499" max="10499" width="6.7109375" style="93" customWidth="1"/>
    <col min="10500" max="10500" width="14.7109375" style="93" customWidth="1"/>
    <col min="10501" max="10501" width="20.7109375" style="93" customWidth="1"/>
    <col min="10502" max="10502" width="26.7109375" style="93" customWidth="1"/>
    <col min="10503" max="10503" width="13.7109375" style="93" customWidth="1"/>
    <col min="10504" max="10505" width="12.7109375" style="93" customWidth="1"/>
    <col min="10506" max="10735" width="11.42578125" style="93"/>
    <col min="10736" max="10736" width="14.7109375" style="93" customWidth="1"/>
    <col min="10737" max="10737" width="48.7109375" style="93" customWidth="1"/>
    <col min="10738" max="10740" width="12.7109375" style="93" customWidth="1"/>
    <col min="10741" max="10741" width="4.7109375" style="93" customWidth="1"/>
    <col min="10742" max="10742" width="14.7109375" style="93" customWidth="1"/>
    <col min="10743" max="10743" width="20.7109375" style="93" customWidth="1"/>
    <col min="10744" max="10744" width="26.7109375" style="93" customWidth="1"/>
    <col min="10745" max="10745" width="13.7109375" style="93" customWidth="1"/>
    <col min="10746" max="10749" width="12.7109375" style="93" customWidth="1"/>
    <col min="10750" max="10750" width="14.7109375" style="93" customWidth="1"/>
    <col min="10751" max="10751" width="46.7109375" style="93" customWidth="1"/>
    <col min="10752" max="10754" width="12.7109375" style="93" customWidth="1"/>
    <col min="10755" max="10755" width="6.7109375" style="93" customWidth="1"/>
    <col min="10756" max="10756" width="14.7109375" style="93" customWidth="1"/>
    <col min="10757" max="10757" width="20.7109375" style="93" customWidth="1"/>
    <col min="10758" max="10758" width="26.7109375" style="93" customWidth="1"/>
    <col min="10759" max="10759" width="13.7109375" style="93" customWidth="1"/>
    <col min="10760" max="10761" width="12.7109375" style="93" customWidth="1"/>
    <col min="10762" max="10991" width="11.42578125" style="93"/>
    <col min="10992" max="10992" width="14.7109375" style="93" customWidth="1"/>
    <col min="10993" max="10993" width="48.7109375" style="93" customWidth="1"/>
    <col min="10994" max="10996" width="12.7109375" style="93" customWidth="1"/>
    <col min="10997" max="10997" width="4.7109375" style="93" customWidth="1"/>
    <col min="10998" max="10998" width="14.7109375" style="93" customWidth="1"/>
    <col min="10999" max="10999" width="20.7109375" style="93" customWidth="1"/>
    <col min="11000" max="11000" width="26.7109375" style="93" customWidth="1"/>
    <col min="11001" max="11001" width="13.7109375" style="93" customWidth="1"/>
    <col min="11002" max="11005" width="12.7109375" style="93" customWidth="1"/>
    <col min="11006" max="11006" width="14.7109375" style="93" customWidth="1"/>
    <col min="11007" max="11007" width="46.7109375" style="93" customWidth="1"/>
    <col min="11008" max="11010" width="12.7109375" style="93" customWidth="1"/>
    <col min="11011" max="11011" width="6.7109375" style="93" customWidth="1"/>
    <col min="11012" max="11012" width="14.7109375" style="93" customWidth="1"/>
    <col min="11013" max="11013" width="20.7109375" style="93" customWidth="1"/>
    <col min="11014" max="11014" width="26.7109375" style="93" customWidth="1"/>
    <col min="11015" max="11015" width="13.7109375" style="93" customWidth="1"/>
    <col min="11016" max="11017" width="12.7109375" style="93" customWidth="1"/>
    <col min="11018" max="11247" width="11.42578125" style="93"/>
    <col min="11248" max="11248" width="14.7109375" style="93" customWidth="1"/>
    <col min="11249" max="11249" width="48.7109375" style="93" customWidth="1"/>
    <col min="11250" max="11252" width="12.7109375" style="93" customWidth="1"/>
    <col min="11253" max="11253" width="4.7109375" style="93" customWidth="1"/>
    <col min="11254" max="11254" width="14.7109375" style="93" customWidth="1"/>
    <col min="11255" max="11255" width="20.7109375" style="93" customWidth="1"/>
    <col min="11256" max="11256" width="26.7109375" style="93" customWidth="1"/>
    <col min="11257" max="11257" width="13.7109375" style="93" customWidth="1"/>
    <col min="11258" max="11261" width="12.7109375" style="93" customWidth="1"/>
    <col min="11262" max="11262" width="14.7109375" style="93" customWidth="1"/>
    <col min="11263" max="11263" width="46.7109375" style="93" customWidth="1"/>
    <col min="11264" max="11266" width="12.7109375" style="93" customWidth="1"/>
    <col min="11267" max="11267" width="6.7109375" style="93" customWidth="1"/>
    <col min="11268" max="11268" width="14.7109375" style="93" customWidth="1"/>
    <col min="11269" max="11269" width="20.7109375" style="93" customWidth="1"/>
    <col min="11270" max="11270" width="26.7109375" style="93" customWidth="1"/>
    <col min="11271" max="11271" width="13.7109375" style="93" customWidth="1"/>
    <col min="11272" max="11273" width="12.7109375" style="93" customWidth="1"/>
    <col min="11274" max="11503" width="11.42578125" style="93"/>
    <col min="11504" max="11504" width="14.7109375" style="93" customWidth="1"/>
    <col min="11505" max="11505" width="48.7109375" style="93" customWidth="1"/>
    <col min="11506" max="11508" width="12.7109375" style="93" customWidth="1"/>
    <col min="11509" max="11509" width="4.7109375" style="93" customWidth="1"/>
    <col min="11510" max="11510" width="14.7109375" style="93" customWidth="1"/>
    <col min="11511" max="11511" width="20.7109375" style="93" customWidth="1"/>
    <col min="11512" max="11512" width="26.7109375" style="93" customWidth="1"/>
    <col min="11513" max="11513" width="13.7109375" style="93" customWidth="1"/>
    <col min="11514" max="11517" width="12.7109375" style="93" customWidth="1"/>
    <col min="11518" max="11518" width="14.7109375" style="93" customWidth="1"/>
    <col min="11519" max="11519" width="46.7109375" style="93" customWidth="1"/>
    <col min="11520" max="11522" width="12.7109375" style="93" customWidth="1"/>
    <col min="11523" max="11523" width="6.7109375" style="93" customWidth="1"/>
    <col min="11524" max="11524" width="14.7109375" style="93" customWidth="1"/>
    <col min="11525" max="11525" width="20.7109375" style="93" customWidth="1"/>
    <col min="11526" max="11526" width="26.7109375" style="93" customWidth="1"/>
    <col min="11527" max="11527" width="13.7109375" style="93" customWidth="1"/>
    <col min="11528" max="11529" width="12.7109375" style="93" customWidth="1"/>
    <col min="11530" max="11759" width="11.42578125" style="93"/>
    <col min="11760" max="11760" width="14.7109375" style="93" customWidth="1"/>
    <col min="11761" max="11761" width="48.7109375" style="93" customWidth="1"/>
    <col min="11762" max="11764" width="12.7109375" style="93" customWidth="1"/>
    <col min="11765" max="11765" width="4.7109375" style="93" customWidth="1"/>
    <col min="11766" max="11766" width="14.7109375" style="93" customWidth="1"/>
    <col min="11767" max="11767" width="20.7109375" style="93" customWidth="1"/>
    <col min="11768" max="11768" width="26.7109375" style="93" customWidth="1"/>
    <col min="11769" max="11769" width="13.7109375" style="93" customWidth="1"/>
    <col min="11770" max="11773" width="12.7109375" style="93" customWidth="1"/>
    <col min="11774" max="11774" width="14.7109375" style="93" customWidth="1"/>
    <col min="11775" max="11775" width="46.7109375" style="93" customWidth="1"/>
    <col min="11776" max="11778" width="12.7109375" style="93" customWidth="1"/>
    <col min="11779" max="11779" width="6.7109375" style="93" customWidth="1"/>
    <col min="11780" max="11780" width="14.7109375" style="93" customWidth="1"/>
    <col min="11781" max="11781" width="20.7109375" style="93" customWidth="1"/>
    <col min="11782" max="11782" width="26.7109375" style="93" customWidth="1"/>
    <col min="11783" max="11783" width="13.7109375" style="93" customWidth="1"/>
    <col min="11784" max="11785" width="12.7109375" style="93" customWidth="1"/>
    <col min="11786" max="12015" width="11.42578125" style="93"/>
    <col min="12016" max="12016" width="14.7109375" style="93" customWidth="1"/>
    <col min="12017" max="12017" width="48.7109375" style="93" customWidth="1"/>
    <col min="12018" max="12020" width="12.7109375" style="93" customWidth="1"/>
    <col min="12021" max="12021" width="4.7109375" style="93" customWidth="1"/>
    <col min="12022" max="12022" width="14.7109375" style="93" customWidth="1"/>
    <col min="12023" max="12023" width="20.7109375" style="93" customWidth="1"/>
    <col min="12024" max="12024" width="26.7109375" style="93" customWidth="1"/>
    <col min="12025" max="12025" width="13.7109375" style="93" customWidth="1"/>
    <col min="12026" max="12029" width="12.7109375" style="93" customWidth="1"/>
    <col min="12030" max="12030" width="14.7109375" style="93" customWidth="1"/>
    <col min="12031" max="12031" width="46.7109375" style="93" customWidth="1"/>
    <col min="12032" max="12034" width="12.7109375" style="93" customWidth="1"/>
    <col min="12035" max="12035" width="6.7109375" style="93" customWidth="1"/>
    <col min="12036" max="12036" width="14.7109375" style="93" customWidth="1"/>
    <col min="12037" max="12037" width="20.7109375" style="93" customWidth="1"/>
    <col min="12038" max="12038" width="26.7109375" style="93" customWidth="1"/>
    <col min="12039" max="12039" width="13.7109375" style="93" customWidth="1"/>
    <col min="12040" max="12041" width="12.7109375" style="93" customWidth="1"/>
    <col min="12042" max="12271" width="11.42578125" style="93"/>
    <col min="12272" max="12272" width="14.7109375" style="93" customWidth="1"/>
    <col min="12273" max="12273" width="48.7109375" style="93" customWidth="1"/>
    <col min="12274" max="12276" width="12.7109375" style="93" customWidth="1"/>
    <col min="12277" max="12277" width="4.7109375" style="93" customWidth="1"/>
    <col min="12278" max="12278" width="14.7109375" style="93" customWidth="1"/>
    <col min="12279" max="12279" width="20.7109375" style="93" customWidth="1"/>
    <col min="12280" max="12280" width="26.7109375" style="93" customWidth="1"/>
    <col min="12281" max="12281" width="13.7109375" style="93" customWidth="1"/>
    <col min="12282" max="12285" width="12.7109375" style="93" customWidth="1"/>
    <col min="12286" max="12286" width="14.7109375" style="93" customWidth="1"/>
    <col min="12287" max="12287" width="46.7109375" style="93" customWidth="1"/>
    <col min="12288" max="12290" width="12.7109375" style="93" customWidth="1"/>
    <col min="12291" max="12291" width="6.7109375" style="93" customWidth="1"/>
    <col min="12292" max="12292" width="14.7109375" style="93" customWidth="1"/>
    <col min="12293" max="12293" width="20.7109375" style="93" customWidth="1"/>
    <col min="12294" max="12294" width="26.7109375" style="93" customWidth="1"/>
    <col min="12295" max="12295" width="13.7109375" style="93" customWidth="1"/>
    <col min="12296" max="12297" width="12.7109375" style="93" customWidth="1"/>
    <col min="12298" max="12527" width="11.42578125" style="93"/>
    <col min="12528" max="12528" width="14.7109375" style="93" customWidth="1"/>
    <col min="12529" max="12529" width="48.7109375" style="93" customWidth="1"/>
    <col min="12530" max="12532" width="12.7109375" style="93" customWidth="1"/>
    <col min="12533" max="12533" width="4.7109375" style="93" customWidth="1"/>
    <col min="12534" max="12534" width="14.7109375" style="93" customWidth="1"/>
    <col min="12535" max="12535" width="20.7109375" style="93" customWidth="1"/>
    <col min="12536" max="12536" width="26.7109375" style="93" customWidth="1"/>
    <col min="12537" max="12537" width="13.7109375" style="93" customWidth="1"/>
    <col min="12538" max="12541" width="12.7109375" style="93" customWidth="1"/>
    <col min="12542" max="12542" width="14.7109375" style="93" customWidth="1"/>
    <col min="12543" max="12543" width="46.7109375" style="93" customWidth="1"/>
    <col min="12544" max="12546" width="12.7109375" style="93" customWidth="1"/>
    <col min="12547" max="12547" width="6.7109375" style="93" customWidth="1"/>
    <col min="12548" max="12548" width="14.7109375" style="93" customWidth="1"/>
    <col min="12549" max="12549" width="20.7109375" style="93" customWidth="1"/>
    <col min="12550" max="12550" width="26.7109375" style="93" customWidth="1"/>
    <col min="12551" max="12551" width="13.7109375" style="93" customWidth="1"/>
    <col min="12552" max="12553" width="12.7109375" style="93" customWidth="1"/>
    <col min="12554" max="12783" width="11.42578125" style="93"/>
    <col min="12784" max="12784" width="14.7109375" style="93" customWidth="1"/>
    <col min="12785" max="12785" width="48.7109375" style="93" customWidth="1"/>
    <col min="12786" max="12788" width="12.7109375" style="93" customWidth="1"/>
    <col min="12789" max="12789" width="4.7109375" style="93" customWidth="1"/>
    <col min="12790" max="12790" width="14.7109375" style="93" customWidth="1"/>
    <col min="12791" max="12791" width="20.7109375" style="93" customWidth="1"/>
    <col min="12792" max="12792" width="26.7109375" style="93" customWidth="1"/>
    <col min="12793" max="12793" width="13.7109375" style="93" customWidth="1"/>
    <col min="12794" max="12797" width="12.7109375" style="93" customWidth="1"/>
    <col min="12798" max="12798" width="14.7109375" style="93" customWidth="1"/>
    <col min="12799" max="12799" width="46.7109375" style="93" customWidth="1"/>
    <col min="12800" max="12802" width="12.7109375" style="93" customWidth="1"/>
    <col min="12803" max="12803" width="6.7109375" style="93" customWidth="1"/>
    <col min="12804" max="12804" width="14.7109375" style="93" customWidth="1"/>
    <col min="12805" max="12805" width="20.7109375" style="93" customWidth="1"/>
    <col min="12806" max="12806" width="26.7109375" style="93" customWidth="1"/>
    <col min="12807" max="12807" width="13.7109375" style="93" customWidth="1"/>
    <col min="12808" max="12809" width="12.7109375" style="93" customWidth="1"/>
    <col min="12810" max="13039" width="11.42578125" style="93"/>
    <col min="13040" max="13040" width="14.7109375" style="93" customWidth="1"/>
    <col min="13041" max="13041" width="48.7109375" style="93" customWidth="1"/>
    <col min="13042" max="13044" width="12.7109375" style="93" customWidth="1"/>
    <col min="13045" max="13045" width="4.7109375" style="93" customWidth="1"/>
    <col min="13046" max="13046" width="14.7109375" style="93" customWidth="1"/>
    <col min="13047" max="13047" width="20.7109375" style="93" customWidth="1"/>
    <col min="13048" max="13048" width="26.7109375" style="93" customWidth="1"/>
    <col min="13049" max="13049" width="13.7109375" style="93" customWidth="1"/>
    <col min="13050" max="13053" width="12.7109375" style="93" customWidth="1"/>
    <col min="13054" max="13054" width="14.7109375" style="93" customWidth="1"/>
    <col min="13055" max="13055" width="46.7109375" style="93" customWidth="1"/>
    <col min="13056" max="13058" width="12.7109375" style="93" customWidth="1"/>
    <col min="13059" max="13059" width="6.7109375" style="93" customWidth="1"/>
    <col min="13060" max="13060" width="14.7109375" style="93" customWidth="1"/>
    <col min="13061" max="13061" width="20.7109375" style="93" customWidth="1"/>
    <col min="13062" max="13062" width="26.7109375" style="93" customWidth="1"/>
    <col min="13063" max="13063" width="13.7109375" style="93" customWidth="1"/>
    <col min="13064" max="13065" width="12.7109375" style="93" customWidth="1"/>
    <col min="13066" max="13295" width="11.42578125" style="93"/>
    <col min="13296" max="13296" width="14.7109375" style="93" customWidth="1"/>
    <col min="13297" max="13297" width="48.7109375" style="93" customWidth="1"/>
    <col min="13298" max="13300" width="12.7109375" style="93" customWidth="1"/>
    <col min="13301" max="13301" width="4.7109375" style="93" customWidth="1"/>
    <col min="13302" max="13302" width="14.7109375" style="93" customWidth="1"/>
    <col min="13303" max="13303" width="20.7109375" style="93" customWidth="1"/>
    <col min="13304" max="13304" width="26.7109375" style="93" customWidth="1"/>
    <col min="13305" max="13305" width="13.7109375" style="93" customWidth="1"/>
    <col min="13306" max="13309" width="12.7109375" style="93" customWidth="1"/>
    <col min="13310" max="13310" width="14.7109375" style="93" customWidth="1"/>
    <col min="13311" max="13311" width="46.7109375" style="93" customWidth="1"/>
    <col min="13312" max="13314" width="12.7109375" style="93" customWidth="1"/>
    <col min="13315" max="13315" width="6.7109375" style="93" customWidth="1"/>
    <col min="13316" max="13316" width="14.7109375" style="93" customWidth="1"/>
    <col min="13317" max="13317" width="20.7109375" style="93" customWidth="1"/>
    <col min="13318" max="13318" width="26.7109375" style="93" customWidth="1"/>
    <col min="13319" max="13319" width="13.7109375" style="93" customWidth="1"/>
    <col min="13320" max="13321" width="12.7109375" style="93" customWidth="1"/>
    <col min="13322" max="13551" width="11.42578125" style="93"/>
    <col min="13552" max="13552" width="14.7109375" style="93" customWidth="1"/>
    <col min="13553" max="13553" width="48.7109375" style="93" customWidth="1"/>
    <col min="13554" max="13556" width="12.7109375" style="93" customWidth="1"/>
    <col min="13557" max="13557" width="4.7109375" style="93" customWidth="1"/>
    <col min="13558" max="13558" width="14.7109375" style="93" customWidth="1"/>
    <col min="13559" max="13559" width="20.7109375" style="93" customWidth="1"/>
    <col min="13560" max="13560" width="26.7109375" style="93" customWidth="1"/>
    <col min="13561" max="13561" width="13.7109375" style="93" customWidth="1"/>
    <col min="13562" max="13565" width="12.7109375" style="93" customWidth="1"/>
    <col min="13566" max="13566" width="14.7109375" style="93" customWidth="1"/>
    <col min="13567" max="13567" width="46.7109375" style="93" customWidth="1"/>
    <col min="13568" max="13570" width="12.7109375" style="93" customWidth="1"/>
    <col min="13571" max="13571" width="6.7109375" style="93" customWidth="1"/>
    <col min="13572" max="13572" width="14.7109375" style="93" customWidth="1"/>
    <col min="13573" max="13573" width="20.7109375" style="93" customWidth="1"/>
    <col min="13574" max="13574" width="26.7109375" style="93" customWidth="1"/>
    <col min="13575" max="13575" width="13.7109375" style="93" customWidth="1"/>
    <col min="13576" max="13577" width="12.7109375" style="93" customWidth="1"/>
    <col min="13578" max="13807" width="11.42578125" style="93"/>
    <col min="13808" max="13808" width="14.7109375" style="93" customWidth="1"/>
    <col min="13809" max="13809" width="48.7109375" style="93" customWidth="1"/>
    <col min="13810" max="13812" width="12.7109375" style="93" customWidth="1"/>
    <col min="13813" max="13813" width="4.7109375" style="93" customWidth="1"/>
    <col min="13814" max="13814" width="14.7109375" style="93" customWidth="1"/>
    <col min="13815" max="13815" width="20.7109375" style="93" customWidth="1"/>
    <col min="13816" max="13816" width="26.7109375" style="93" customWidth="1"/>
    <col min="13817" max="13817" width="13.7109375" style="93" customWidth="1"/>
    <col min="13818" max="13821" width="12.7109375" style="93" customWidth="1"/>
    <col min="13822" max="13822" width="14.7109375" style="93" customWidth="1"/>
    <col min="13823" max="13823" width="46.7109375" style="93" customWidth="1"/>
    <col min="13824" max="13826" width="12.7109375" style="93" customWidth="1"/>
    <col min="13827" max="13827" width="6.7109375" style="93" customWidth="1"/>
    <col min="13828" max="13828" width="14.7109375" style="93" customWidth="1"/>
    <col min="13829" max="13829" width="20.7109375" style="93" customWidth="1"/>
    <col min="13830" max="13830" width="26.7109375" style="93" customWidth="1"/>
    <col min="13831" max="13831" width="13.7109375" style="93" customWidth="1"/>
    <col min="13832" max="13833" width="12.7109375" style="93" customWidth="1"/>
    <col min="13834" max="14063" width="11.42578125" style="93"/>
    <col min="14064" max="14064" width="14.7109375" style="93" customWidth="1"/>
    <col min="14065" max="14065" width="48.7109375" style="93" customWidth="1"/>
    <col min="14066" max="14068" width="12.7109375" style="93" customWidth="1"/>
    <col min="14069" max="14069" width="4.7109375" style="93" customWidth="1"/>
    <col min="14070" max="14070" width="14.7109375" style="93" customWidth="1"/>
    <col min="14071" max="14071" width="20.7109375" style="93" customWidth="1"/>
    <col min="14072" max="14072" width="26.7109375" style="93" customWidth="1"/>
    <col min="14073" max="14073" width="13.7109375" style="93" customWidth="1"/>
    <col min="14074" max="14077" width="12.7109375" style="93" customWidth="1"/>
    <col min="14078" max="14078" width="14.7109375" style="93" customWidth="1"/>
    <col min="14079" max="14079" width="46.7109375" style="93" customWidth="1"/>
    <col min="14080" max="14082" width="12.7109375" style="93" customWidth="1"/>
    <col min="14083" max="14083" width="6.7109375" style="93" customWidth="1"/>
    <col min="14084" max="14084" width="14.7109375" style="93" customWidth="1"/>
    <col min="14085" max="14085" width="20.7109375" style="93" customWidth="1"/>
    <col min="14086" max="14086" width="26.7109375" style="93" customWidth="1"/>
    <col min="14087" max="14087" width="13.7109375" style="93" customWidth="1"/>
    <col min="14088" max="14089" width="12.7109375" style="93" customWidth="1"/>
    <col min="14090" max="14319" width="11.42578125" style="93"/>
    <col min="14320" max="14320" width="14.7109375" style="93" customWidth="1"/>
    <col min="14321" max="14321" width="48.7109375" style="93" customWidth="1"/>
    <col min="14322" max="14324" width="12.7109375" style="93" customWidth="1"/>
    <col min="14325" max="14325" width="4.7109375" style="93" customWidth="1"/>
    <col min="14326" max="14326" width="14.7109375" style="93" customWidth="1"/>
    <col min="14327" max="14327" width="20.7109375" style="93" customWidth="1"/>
    <col min="14328" max="14328" width="26.7109375" style="93" customWidth="1"/>
    <col min="14329" max="14329" width="13.7109375" style="93" customWidth="1"/>
    <col min="14330" max="14333" width="12.7109375" style="93" customWidth="1"/>
    <col min="14334" max="14334" width="14.7109375" style="93" customWidth="1"/>
    <col min="14335" max="14335" width="46.7109375" style="93" customWidth="1"/>
    <col min="14336" max="14338" width="12.7109375" style="93" customWidth="1"/>
    <col min="14339" max="14339" width="6.7109375" style="93" customWidth="1"/>
    <col min="14340" max="14340" width="14.7109375" style="93" customWidth="1"/>
    <col min="14341" max="14341" width="20.7109375" style="93" customWidth="1"/>
    <col min="14342" max="14342" width="26.7109375" style="93" customWidth="1"/>
    <col min="14343" max="14343" width="13.7109375" style="93" customWidth="1"/>
    <col min="14344" max="14345" width="12.7109375" style="93" customWidth="1"/>
    <col min="14346" max="14575" width="11.42578125" style="93"/>
    <col min="14576" max="14576" width="14.7109375" style="93" customWidth="1"/>
    <col min="14577" max="14577" width="48.7109375" style="93" customWidth="1"/>
    <col min="14578" max="14580" width="12.7109375" style="93" customWidth="1"/>
    <col min="14581" max="14581" width="4.7109375" style="93" customWidth="1"/>
    <col min="14582" max="14582" width="14.7109375" style="93" customWidth="1"/>
    <col min="14583" max="14583" width="20.7109375" style="93" customWidth="1"/>
    <col min="14584" max="14584" width="26.7109375" style="93" customWidth="1"/>
    <col min="14585" max="14585" width="13.7109375" style="93" customWidth="1"/>
    <col min="14586" max="14589" width="12.7109375" style="93" customWidth="1"/>
    <col min="14590" max="14590" width="14.7109375" style="93" customWidth="1"/>
    <col min="14591" max="14591" width="46.7109375" style="93" customWidth="1"/>
    <col min="14592" max="14594" width="12.7109375" style="93" customWidth="1"/>
    <col min="14595" max="14595" width="6.7109375" style="93" customWidth="1"/>
    <col min="14596" max="14596" width="14.7109375" style="93" customWidth="1"/>
    <col min="14597" max="14597" width="20.7109375" style="93" customWidth="1"/>
    <col min="14598" max="14598" width="26.7109375" style="93" customWidth="1"/>
    <col min="14599" max="14599" width="13.7109375" style="93" customWidth="1"/>
    <col min="14600" max="14601" width="12.7109375" style="93" customWidth="1"/>
    <col min="14602" max="14831" width="11.42578125" style="93"/>
    <col min="14832" max="14832" width="14.7109375" style="93" customWidth="1"/>
    <col min="14833" max="14833" width="48.7109375" style="93" customWidth="1"/>
    <col min="14834" max="14836" width="12.7109375" style="93" customWidth="1"/>
    <col min="14837" max="14837" width="4.7109375" style="93" customWidth="1"/>
    <col min="14838" max="14838" width="14.7109375" style="93" customWidth="1"/>
    <col min="14839" max="14839" width="20.7109375" style="93" customWidth="1"/>
    <col min="14840" max="14840" width="26.7109375" style="93" customWidth="1"/>
    <col min="14841" max="14841" width="13.7109375" style="93" customWidth="1"/>
    <col min="14842" max="14845" width="12.7109375" style="93" customWidth="1"/>
    <col min="14846" max="14846" width="14.7109375" style="93" customWidth="1"/>
    <col min="14847" max="14847" width="46.7109375" style="93" customWidth="1"/>
    <col min="14848" max="14850" width="12.7109375" style="93" customWidth="1"/>
    <col min="14851" max="14851" width="6.7109375" style="93" customWidth="1"/>
    <col min="14852" max="14852" width="14.7109375" style="93" customWidth="1"/>
    <col min="14853" max="14853" width="20.7109375" style="93" customWidth="1"/>
    <col min="14854" max="14854" width="26.7109375" style="93" customWidth="1"/>
    <col min="14855" max="14855" width="13.7109375" style="93" customWidth="1"/>
    <col min="14856" max="14857" width="12.7109375" style="93" customWidth="1"/>
    <col min="14858" max="15087" width="11.42578125" style="93"/>
    <col min="15088" max="15088" width="14.7109375" style="93" customWidth="1"/>
    <col min="15089" max="15089" width="48.7109375" style="93" customWidth="1"/>
    <col min="15090" max="15092" width="12.7109375" style="93" customWidth="1"/>
    <col min="15093" max="15093" width="4.7109375" style="93" customWidth="1"/>
    <col min="15094" max="15094" width="14.7109375" style="93" customWidth="1"/>
    <col min="15095" max="15095" width="20.7109375" style="93" customWidth="1"/>
    <col min="15096" max="15096" width="26.7109375" style="93" customWidth="1"/>
    <col min="15097" max="15097" width="13.7109375" style="93" customWidth="1"/>
    <col min="15098" max="15101" width="12.7109375" style="93" customWidth="1"/>
    <col min="15102" max="15102" width="14.7109375" style="93" customWidth="1"/>
    <col min="15103" max="15103" width="46.7109375" style="93" customWidth="1"/>
    <col min="15104" max="15106" width="12.7109375" style="93" customWidth="1"/>
    <col min="15107" max="15107" width="6.7109375" style="93" customWidth="1"/>
    <col min="15108" max="15108" width="14.7109375" style="93" customWidth="1"/>
    <col min="15109" max="15109" width="20.7109375" style="93" customWidth="1"/>
    <col min="15110" max="15110" width="26.7109375" style="93" customWidth="1"/>
    <col min="15111" max="15111" width="13.7109375" style="93" customWidth="1"/>
    <col min="15112" max="15113" width="12.7109375" style="93" customWidth="1"/>
    <col min="15114" max="15343" width="11.42578125" style="93"/>
    <col min="15344" max="15344" width="14.7109375" style="93" customWidth="1"/>
    <col min="15345" max="15345" width="48.7109375" style="93" customWidth="1"/>
    <col min="15346" max="15348" width="12.7109375" style="93" customWidth="1"/>
    <col min="15349" max="15349" width="4.7109375" style="93" customWidth="1"/>
    <col min="15350" max="15350" width="14.7109375" style="93" customWidth="1"/>
    <col min="15351" max="15351" width="20.7109375" style="93" customWidth="1"/>
    <col min="15352" max="15352" width="26.7109375" style="93" customWidth="1"/>
    <col min="15353" max="15353" width="13.7109375" style="93" customWidth="1"/>
    <col min="15354" max="15357" width="12.7109375" style="93" customWidth="1"/>
    <col min="15358" max="15358" width="14.7109375" style="93" customWidth="1"/>
    <col min="15359" max="15359" width="46.7109375" style="93" customWidth="1"/>
    <col min="15360" max="15362" width="12.7109375" style="93" customWidth="1"/>
    <col min="15363" max="15363" width="6.7109375" style="93" customWidth="1"/>
    <col min="15364" max="15364" width="14.7109375" style="93" customWidth="1"/>
    <col min="15365" max="15365" width="20.7109375" style="93" customWidth="1"/>
    <col min="15366" max="15366" width="26.7109375" style="93" customWidth="1"/>
    <col min="15367" max="15367" width="13.7109375" style="93" customWidth="1"/>
    <col min="15368" max="15369" width="12.7109375" style="93" customWidth="1"/>
    <col min="15370" max="15599" width="11.42578125" style="93"/>
    <col min="15600" max="15600" width="14.7109375" style="93" customWidth="1"/>
    <col min="15601" max="15601" width="48.7109375" style="93" customWidth="1"/>
    <col min="15602" max="15604" width="12.7109375" style="93" customWidth="1"/>
    <col min="15605" max="15605" width="4.7109375" style="93" customWidth="1"/>
    <col min="15606" max="15606" width="14.7109375" style="93" customWidth="1"/>
    <col min="15607" max="15607" width="20.7109375" style="93" customWidth="1"/>
    <col min="15608" max="15608" width="26.7109375" style="93" customWidth="1"/>
    <col min="15609" max="15609" width="13.7109375" style="93" customWidth="1"/>
    <col min="15610" max="15613" width="12.7109375" style="93" customWidth="1"/>
    <col min="15614" max="15614" width="14.7109375" style="93" customWidth="1"/>
    <col min="15615" max="15615" width="46.7109375" style="93" customWidth="1"/>
    <col min="15616" max="15618" width="12.7109375" style="93" customWidth="1"/>
    <col min="15619" max="15619" width="6.7109375" style="93" customWidth="1"/>
    <col min="15620" max="15620" width="14.7109375" style="93" customWidth="1"/>
    <col min="15621" max="15621" width="20.7109375" style="93" customWidth="1"/>
    <col min="15622" max="15622" width="26.7109375" style="93" customWidth="1"/>
    <col min="15623" max="15623" width="13.7109375" style="93" customWidth="1"/>
    <col min="15624" max="15625" width="12.7109375" style="93" customWidth="1"/>
    <col min="15626" max="15855" width="11.42578125" style="93"/>
    <col min="15856" max="15856" width="14.7109375" style="93" customWidth="1"/>
    <col min="15857" max="15857" width="48.7109375" style="93" customWidth="1"/>
    <col min="15858" max="15860" width="12.7109375" style="93" customWidth="1"/>
    <col min="15861" max="15861" width="4.7109375" style="93" customWidth="1"/>
    <col min="15862" max="15862" width="14.7109375" style="93" customWidth="1"/>
    <col min="15863" max="15863" width="20.7109375" style="93" customWidth="1"/>
    <col min="15864" max="15864" width="26.7109375" style="93" customWidth="1"/>
    <col min="15865" max="15865" width="13.7109375" style="93" customWidth="1"/>
    <col min="15866" max="15869" width="12.7109375" style="93" customWidth="1"/>
    <col min="15870" max="15870" width="14.7109375" style="93" customWidth="1"/>
    <col min="15871" max="15871" width="46.7109375" style="93" customWidth="1"/>
    <col min="15872" max="15874" width="12.7109375" style="93" customWidth="1"/>
    <col min="15875" max="15875" width="6.7109375" style="93" customWidth="1"/>
    <col min="15876" max="15876" width="14.7109375" style="93" customWidth="1"/>
    <col min="15877" max="15877" width="20.7109375" style="93" customWidth="1"/>
    <col min="15878" max="15878" width="26.7109375" style="93" customWidth="1"/>
    <col min="15879" max="15879" width="13.7109375" style="93" customWidth="1"/>
    <col min="15880" max="15881" width="12.7109375" style="93" customWidth="1"/>
    <col min="15882" max="16111" width="11.42578125" style="93"/>
    <col min="16112" max="16112" width="14.7109375" style="93" customWidth="1"/>
    <col min="16113" max="16113" width="48.7109375" style="93" customWidth="1"/>
    <col min="16114" max="16116" width="12.7109375" style="93" customWidth="1"/>
    <col min="16117" max="16117" width="4.7109375" style="93" customWidth="1"/>
    <col min="16118" max="16118" width="14.7109375" style="93" customWidth="1"/>
    <col min="16119" max="16119" width="20.7109375" style="93" customWidth="1"/>
    <col min="16120" max="16120" width="26.7109375" style="93" customWidth="1"/>
    <col min="16121" max="16121" width="13.7109375" style="93" customWidth="1"/>
    <col min="16122" max="16125" width="12.7109375" style="93" customWidth="1"/>
    <col min="16126" max="16126" width="14.7109375" style="93" customWidth="1"/>
    <col min="16127" max="16127" width="46.7109375" style="93" customWidth="1"/>
    <col min="16128" max="16130" width="12.7109375" style="93" customWidth="1"/>
    <col min="16131" max="16131" width="6.7109375" style="93" customWidth="1"/>
    <col min="16132" max="16132" width="14.7109375" style="93" customWidth="1"/>
    <col min="16133" max="16133" width="20.7109375" style="93" customWidth="1"/>
    <col min="16134" max="16134" width="26.7109375" style="93" customWidth="1"/>
    <col min="16135" max="16135" width="13.7109375" style="93" customWidth="1"/>
    <col min="16136" max="16137" width="12.7109375" style="93" customWidth="1"/>
    <col min="16138" max="16384" width="11.42578125" style="93"/>
  </cols>
  <sheetData>
    <row r="1" spans="1:13" s="218" customFormat="1">
      <c r="A1" s="90"/>
      <c r="B1" s="90"/>
      <c r="C1" s="90"/>
      <c r="D1" s="90"/>
      <c r="E1" s="91"/>
      <c r="F1" s="90"/>
      <c r="G1" s="90"/>
    </row>
    <row r="2" spans="1:13" s="218" customFormat="1">
      <c r="A2" s="90"/>
      <c r="B2" s="90"/>
      <c r="C2" s="90"/>
      <c r="D2" s="90"/>
      <c r="E2" s="91"/>
      <c r="F2" s="90"/>
      <c r="G2" s="90"/>
      <c r="I2" s="220"/>
      <c r="J2" s="220"/>
    </row>
    <row r="3" spans="1:13" s="218" customFormat="1">
      <c r="A3" s="90"/>
      <c r="B3" s="90"/>
      <c r="C3" s="90"/>
      <c r="D3" s="90"/>
      <c r="E3" s="91"/>
      <c r="F3" s="90"/>
      <c r="G3" s="90"/>
      <c r="I3" s="220"/>
    </row>
    <row r="4" spans="1:13" s="218" customFormat="1">
      <c r="A4" s="90"/>
      <c r="B4" s="90"/>
      <c r="C4" s="90"/>
      <c r="D4" s="90"/>
      <c r="E4" s="91"/>
      <c r="F4" s="90"/>
      <c r="G4" s="90"/>
      <c r="I4" s="221"/>
    </row>
    <row r="5" spans="1:13" s="218" customFormat="1">
      <c r="A5" s="90"/>
      <c r="B5" s="90"/>
      <c r="C5" s="90"/>
      <c r="D5" s="90"/>
      <c r="E5" s="91"/>
      <c r="F5" s="90"/>
      <c r="G5" s="90"/>
      <c r="I5" s="221"/>
    </row>
    <row r="6" spans="1:13" s="218" customFormat="1">
      <c r="A6" s="90"/>
      <c r="B6" s="90"/>
      <c r="C6" s="90"/>
      <c r="D6" s="90"/>
      <c r="E6" s="91"/>
      <c r="F6" s="90"/>
      <c r="G6" s="90"/>
    </row>
    <row r="7" spans="1:13" s="218" customFormat="1" ht="15">
      <c r="A7" s="90"/>
      <c r="B7" s="90"/>
      <c r="C7" s="90"/>
      <c r="D7" s="90"/>
      <c r="E7" s="91"/>
      <c r="F7" s="90"/>
      <c r="G7" s="90"/>
      <c r="H7"/>
      <c r="I7"/>
      <c r="J7"/>
      <c r="K7"/>
      <c r="L7"/>
      <c r="M7"/>
    </row>
    <row r="8" spans="1:13" s="92" customFormat="1" ht="20.100000000000001" customHeight="1">
      <c r="A8" s="330" t="s">
        <v>117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0"/>
      <c r="M8"/>
    </row>
    <row r="9" spans="1:13" s="92" customFormat="1" ht="20.100000000000001" customHeight="1">
      <c r="A9" s="331" t="s">
        <v>118</v>
      </c>
      <c r="B9" s="331"/>
      <c r="C9" s="331"/>
      <c r="D9" s="331"/>
      <c r="E9" s="331"/>
      <c r="F9" s="331"/>
      <c r="G9" s="331"/>
      <c r="H9" s="331"/>
      <c r="I9" s="331"/>
      <c r="J9" s="331"/>
      <c r="K9" s="331"/>
      <c r="L9" s="331"/>
      <c r="M9"/>
    </row>
    <row r="10" spans="1:13" ht="15" customHeight="1">
      <c r="A10" s="331" t="s">
        <v>344</v>
      </c>
      <c r="B10" s="331"/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M10"/>
    </row>
    <row r="11" spans="1:13" ht="15" customHeight="1">
      <c r="A11" s="222"/>
      <c r="B11" s="222"/>
      <c r="C11" s="222"/>
      <c r="D11" s="223"/>
      <c r="E11" s="224"/>
      <c r="F11" s="223"/>
      <c r="G11"/>
      <c r="H11"/>
      <c r="I11"/>
      <c r="J11"/>
      <c r="K11"/>
      <c r="L11"/>
      <c r="M11"/>
    </row>
    <row r="12" spans="1:13" ht="15" customHeight="1">
      <c r="A12" s="225" t="s">
        <v>345</v>
      </c>
      <c r="B12" s="222"/>
      <c r="C12" s="222"/>
      <c r="D12" s="223"/>
      <c r="E12" s="224"/>
      <c r="F12" s="226"/>
      <c r="G12"/>
      <c r="H12"/>
      <c r="I12"/>
      <c r="J12"/>
      <c r="K12"/>
      <c r="L12"/>
      <c r="M12"/>
    </row>
    <row r="13" spans="1:13" ht="15" customHeight="1">
      <c r="A13" s="94"/>
      <c r="B13" s="94"/>
      <c r="C13" s="94"/>
      <c r="D13" s="94"/>
      <c r="E13" s="95"/>
      <c r="G13"/>
      <c r="H13"/>
      <c r="I13"/>
      <c r="J13"/>
      <c r="K13"/>
      <c r="L13"/>
      <c r="M13"/>
    </row>
    <row r="14" spans="1:13" ht="15" customHeight="1">
      <c r="A14" s="96" t="s">
        <v>119</v>
      </c>
      <c r="B14" s="94"/>
      <c r="C14" s="94"/>
      <c r="D14" s="94"/>
      <c r="E14" s="95"/>
      <c r="G14" s="97" t="s">
        <v>120</v>
      </c>
      <c r="H14"/>
      <c r="I14"/>
      <c r="J14"/>
      <c r="K14"/>
      <c r="L14"/>
      <c r="M14" s="227"/>
    </row>
    <row r="15" spans="1:13" ht="15" customHeight="1">
      <c r="A15" s="98" t="s">
        <v>121</v>
      </c>
      <c r="B15" s="99"/>
      <c r="C15" s="199" t="s">
        <v>122</v>
      </c>
      <c r="D15" s="100"/>
      <c r="F15" s="100"/>
      <c r="G15" s="190" t="s">
        <v>121</v>
      </c>
      <c r="H15" s="191"/>
      <c r="I15" s="191"/>
      <c r="J15" s="192"/>
      <c r="K15" s="201" t="s">
        <v>122</v>
      </c>
      <c r="L15" s="235"/>
      <c r="M15" s="228"/>
    </row>
    <row r="16" spans="1:13" ht="15" customHeight="1">
      <c r="A16" s="199" t="s">
        <v>123</v>
      </c>
      <c r="B16" s="190" t="s">
        <v>124</v>
      </c>
      <c r="C16" s="200"/>
      <c r="D16" s="100"/>
      <c r="F16" s="100"/>
      <c r="G16" s="199" t="s">
        <v>123</v>
      </c>
      <c r="H16" s="203" t="s">
        <v>124</v>
      </c>
      <c r="I16" s="204"/>
      <c r="J16" s="199" t="s">
        <v>125</v>
      </c>
      <c r="K16" s="199" t="s">
        <v>126</v>
      </c>
      <c r="L16" s="199" t="s">
        <v>127</v>
      </c>
    </row>
    <row r="17" spans="1:14" ht="15" customHeight="1">
      <c r="A17" s="325" t="s">
        <v>128</v>
      </c>
      <c r="B17" s="189" t="s">
        <v>129</v>
      </c>
      <c r="C17" s="101">
        <v>4.75</v>
      </c>
      <c r="D17" s="102"/>
      <c r="E17" s="102"/>
      <c r="F17" s="100"/>
      <c r="G17" s="200"/>
      <c r="H17" s="205"/>
      <c r="I17" s="206"/>
      <c r="J17" s="200"/>
      <c r="K17" s="200"/>
      <c r="L17" s="200"/>
      <c r="N17" s="229"/>
    </row>
    <row r="18" spans="1:14" ht="15" customHeight="1">
      <c r="A18" s="326"/>
      <c r="B18" s="189" t="s">
        <v>130</v>
      </c>
      <c r="C18" s="103">
        <v>5.91</v>
      </c>
      <c r="D18" s="102"/>
      <c r="E18" s="102"/>
      <c r="F18" s="100"/>
      <c r="G18" s="185" t="s">
        <v>131</v>
      </c>
      <c r="H18" s="188" t="s">
        <v>132</v>
      </c>
      <c r="I18" s="189"/>
      <c r="J18" s="104" t="s">
        <v>133</v>
      </c>
      <c r="K18" s="105">
        <v>45.82</v>
      </c>
      <c r="L18" s="105">
        <v>45.82</v>
      </c>
      <c r="M18" s="230"/>
    </row>
    <row r="19" spans="1:14" ht="15" customHeight="1">
      <c r="A19" s="326"/>
      <c r="B19" s="189" t="s">
        <v>134</v>
      </c>
      <c r="C19" s="103">
        <v>6.26</v>
      </c>
      <c r="D19" s="102"/>
      <c r="E19" s="102"/>
      <c r="F19" s="100"/>
      <c r="G19" s="186"/>
      <c r="H19" s="188" t="s">
        <v>135</v>
      </c>
      <c r="I19" s="189"/>
      <c r="J19" s="104" t="s">
        <v>133</v>
      </c>
      <c r="K19" s="105">
        <v>42.29</v>
      </c>
      <c r="L19" s="105">
        <v>45.03</v>
      </c>
      <c r="M19" s="230"/>
    </row>
    <row r="20" spans="1:14" ht="15" customHeight="1">
      <c r="A20" s="327"/>
      <c r="B20" s="189" t="s">
        <v>136</v>
      </c>
      <c r="C20" s="103">
        <v>13.19</v>
      </c>
      <c r="D20" s="102"/>
      <c r="E20" s="102"/>
      <c r="F20" s="100"/>
      <c r="G20" s="187"/>
      <c r="H20" s="188" t="s">
        <v>137</v>
      </c>
      <c r="I20" s="189"/>
      <c r="J20" s="104" t="s">
        <v>133</v>
      </c>
      <c r="K20" s="105">
        <v>42.29</v>
      </c>
      <c r="L20" s="105">
        <v>45.03</v>
      </c>
      <c r="M20" s="230"/>
    </row>
    <row r="21" spans="1:14" ht="15" customHeight="1">
      <c r="A21" s="325" t="s">
        <v>138</v>
      </c>
      <c r="B21" s="189" t="s">
        <v>129</v>
      </c>
      <c r="C21" s="103">
        <v>5.35</v>
      </c>
      <c r="D21" s="102"/>
      <c r="E21" s="102"/>
      <c r="F21" s="100"/>
      <c r="G21" s="185" t="s">
        <v>139</v>
      </c>
      <c r="H21" s="188" t="s">
        <v>132</v>
      </c>
      <c r="I21" s="189"/>
      <c r="J21" s="104" t="s">
        <v>133</v>
      </c>
      <c r="K21" s="105">
        <v>85.87</v>
      </c>
      <c r="L21" s="105">
        <v>85.87</v>
      </c>
      <c r="M21" s="230"/>
    </row>
    <row r="22" spans="1:14" ht="15" customHeight="1">
      <c r="A22" s="326"/>
      <c r="B22" s="189" t="s">
        <v>130</v>
      </c>
      <c r="C22" s="103">
        <v>6.32</v>
      </c>
      <c r="D22" s="102"/>
      <c r="E22" s="102"/>
      <c r="F22" s="100"/>
      <c r="G22" s="186"/>
      <c r="H22" s="188" t="s">
        <v>135</v>
      </c>
      <c r="I22" s="189"/>
      <c r="J22" s="104" t="s">
        <v>133</v>
      </c>
      <c r="K22" s="105">
        <v>64.87</v>
      </c>
      <c r="L22" s="105">
        <v>64.87</v>
      </c>
      <c r="M22" s="230"/>
    </row>
    <row r="23" spans="1:14" ht="15" customHeight="1">
      <c r="A23" s="326"/>
      <c r="B23" s="189" t="s">
        <v>134</v>
      </c>
      <c r="C23" s="103">
        <v>6.81</v>
      </c>
      <c r="D23" s="102"/>
      <c r="E23" s="102"/>
      <c r="F23" s="100"/>
      <c r="G23" s="187"/>
      <c r="H23" s="188" t="s">
        <v>137</v>
      </c>
      <c r="I23" s="189"/>
      <c r="J23" s="104" t="s">
        <v>133</v>
      </c>
      <c r="K23" s="105">
        <v>64.87</v>
      </c>
      <c r="L23" s="105">
        <v>64.87</v>
      </c>
      <c r="M23" s="230"/>
    </row>
    <row r="24" spans="1:14" ht="15" customHeight="1">
      <c r="A24" s="327"/>
      <c r="B24" s="189" t="s">
        <v>136</v>
      </c>
      <c r="C24" s="103">
        <v>15.73</v>
      </c>
      <c r="D24" s="102"/>
      <c r="E24" s="102"/>
      <c r="F24" s="100"/>
      <c r="G24" s="106"/>
      <c r="H24" s="106"/>
      <c r="I24" s="106"/>
      <c r="J24" s="106"/>
      <c r="K24" s="107"/>
      <c r="L24" s="100"/>
    </row>
    <row r="25" spans="1:14" ht="15" customHeight="1">
      <c r="A25" s="106"/>
      <c r="B25" s="106"/>
      <c r="C25" s="108"/>
      <c r="D25" s="102"/>
      <c r="E25" s="102"/>
      <c r="F25" s="100"/>
      <c r="G25" s="100"/>
      <c r="H25" s="100"/>
      <c r="I25" s="100"/>
      <c r="J25" s="100"/>
      <c r="K25" s="100"/>
      <c r="L25" s="95"/>
    </row>
    <row r="26" spans="1:14" ht="15" customHeight="1">
      <c r="A26" s="106"/>
      <c r="B26" s="106"/>
      <c r="C26" s="108"/>
      <c r="D26" s="102"/>
      <c r="E26" s="102"/>
      <c r="F26" s="100"/>
      <c r="G26" s="97" t="s">
        <v>140</v>
      </c>
      <c r="H26" s="95"/>
      <c r="I26" s="95"/>
      <c r="J26" s="95"/>
      <c r="K26" s="95"/>
      <c r="L26" s="100"/>
    </row>
    <row r="27" spans="1:14" s="94" customFormat="1" ht="15" customHeight="1">
      <c r="A27" s="98" t="s">
        <v>121</v>
      </c>
      <c r="B27" s="99"/>
      <c r="C27" s="192"/>
      <c r="D27" s="199" t="s">
        <v>122</v>
      </c>
      <c r="E27" s="109"/>
      <c r="F27" s="95"/>
      <c r="G27" s="190" t="s">
        <v>121</v>
      </c>
      <c r="H27" s="191"/>
      <c r="I27" s="191"/>
      <c r="J27" s="192"/>
      <c r="K27" s="199" t="s">
        <v>141</v>
      </c>
      <c r="L27" s="231"/>
    </row>
    <row r="28" spans="1:14" ht="15" customHeight="1">
      <c r="A28" s="199" t="s">
        <v>123</v>
      </c>
      <c r="B28" s="201" t="s">
        <v>124</v>
      </c>
      <c r="C28" s="201" t="s">
        <v>125</v>
      </c>
      <c r="D28" s="200"/>
      <c r="E28" s="109"/>
      <c r="F28" s="100"/>
      <c r="G28" s="199" t="s">
        <v>123</v>
      </c>
      <c r="H28" s="203" t="s">
        <v>124</v>
      </c>
      <c r="I28" s="204"/>
      <c r="J28" s="199" t="s">
        <v>125</v>
      </c>
      <c r="K28" s="202" t="s">
        <v>126</v>
      </c>
      <c r="L28" s="100"/>
    </row>
    <row r="29" spans="1:14" ht="15" customHeight="1">
      <c r="A29" s="325" t="s">
        <v>131</v>
      </c>
      <c r="B29" s="189" t="s">
        <v>132</v>
      </c>
      <c r="C29" s="104" t="s">
        <v>133</v>
      </c>
      <c r="D29" s="105">
        <v>38.6</v>
      </c>
      <c r="E29" s="110"/>
      <c r="F29" s="100"/>
      <c r="G29" s="200"/>
      <c r="H29" s="205"/>
      <c r="I29" s="206"/>
      <c r="J29" s="200"/>
      <c r="K29" s="200"/>
      <c r="L29" s="100"/>
    </row>
    <row r="30" spans="1:14" ht="15" customHeight="1">
      <c r="A30" s="326"/>
      <c r="B30" s="189" t="s">
        <v>135</v>
      </c>
      <c r="C30" s="104" t="s">
        <v>133</v>
      </c>
      <c r="D30" s="105">
        <v>38.450000000000003</v>
      </c>
      <c r="E30" s="107"/>
      <c r="F30" s="100"/>
      <c r="G30" s="185" t="s">
        <v>128</v>
      </c>
      <c r="H30" s="188" t="s">
        <v>142</v>
      </c>
      <c r="I30" s="189"/>
      <c r="J30" s="104" t="s">
        <v>133</v>
      </c>
      <c r="K30" s="105">
        <v>23.92</v>
      </c>
      <c r="L30" s="111"/>
    </row>
    <row r="31" spans="1:14" ht="15" customHeight="1">
      <c r="A31" s="327"/>
      <c r="B31" s="189" t="s">
        <v>137</v>
      </c>
      <c r="C31" s="104" t="s">
        <v>133</v>
      </c>
      <c r="D31" s="105">
        <v>38.450000000000003</v>
      </c>
      <c r="E31" s="107"/>
      <c r="F31" s="100"/>
      <c r="G31" s="186"/>
      <c r="H31" s="188" t="s">
        <v>134</v>
      </c>
      <c r="I31" s="189"/>
      <c r="J31" s="104" t="s">
        <v>133</v>
      </c>
      <c r="K31" s="105">
        <v>30</v>
      </c>
      <c r="L31" s="111"/>
    </row>
    <row r="32" spans="1:14" ht="15" customHeight="1">
      <c r="A32" s="325" t="s">
        <v>139</v>
      </c>
      <c r="B32" s="189" t="s">
        <v>132</v>
      </c>
      <c r="C32" s="104" t="s">
        <v>133</v>
      </c>
      <c r="D32" s="105">
        <v>67.150000000000006</v>
      </c>
      <c r="E32" s="107"/>
      <c r="F32" s="100"/>
      <c r="G32" s="187"/>
      <c r="H32" s="188" t="s">
        <v>136</v>
      </c>
      <c r="I32" s="189"/>
      <c r="J32" s="104" t="s">
        <v>133</v>
      </c>
      <c r="K32" s="105">
        <v>33.57</v>
      </c>
      <c r="L32" s="111"/>
      <c r="M32"/>
    </row>
    <row r="33" spans="1:13" ht="15" customHeight="1">
      <c r="A33" s="326"/>
      <c r="B33" s="189" t="s">
        <v>135</v>
      </c>
      <c r="C33" s="104" t="s">
        <v>133</v>
      </c>
      <c r="D33" s="105">
        <v>50.71</v>
      </c>
      <c r="E33" s="107"/>
      <c r="F33" s="100"/>
      <c r="G33" s="185" t="s">
        <v>138</v>
      </c>
      <c r="H33" s="188" t="s">
        <v>142</v>
      </c>
      <c r="I33" s="189"/>
      <c r="J33" s="104" t="s">
        <v>133</v>
      </c>
      <c r="K33" s="105">
        <v>36.5</v>
      </c>
      <c r="L33" s="111"/>
      <c r="M33"/>
    </row>
    <row r="34" spans="1:13" ht="15" customHeight="1">
      <c r="A34" s="327"/>
      <c r="B34" s="189" t="s">
        <v>137</v>
      </c>
      <c r="C34" s="104" t="s">
        <v>133</v>
      </c>
      <c r="D34" s="105">
        <v>50.71</v>
      </c>
      <c r="E34" s="107"/>
      <c r="F34" s="100"/>
      <c r="G34" s="186"/>
      <c r="H34" s="188" t="s">
        <v>134</v>
      </c>
      <c r="I34" s="189"/>
      <c r="J34" s="104" t="s">
        <v>133</v>
      </c>
      <c r="K34" s="105">
        <v>43.1</v>
      </c>
      <c r="L34" s="111"/>
      <c r="M34"/>
    </row>
    <row r="35" spans="1:13" ht="15" customHeight="1">
      <c r="A35" s="106"/>
      <c r="B35" s="106"/>
      <c r="C35" s="106"/>
      <c r="D35" s="112"/>
      <c r="E35" s="107"/>
      <c r="F35" s="100"/>
      <c r="G35" s="187"/>
      <c r="H35" s="188" t="s">
        <v>136</v>
      </c>
      <c r="I35" s="189"/>
      <c r="J35" s="104" t="s">
        <v>133</v>
      </c>
      <c r="K35" s="105">
        <v>48.54</v>
      </c>
      <c r="L35" s="111"/>
      <c r="M35"/>
    </row>
    <row r="36" spans="1:13" ht="15" customHeight="1">
      <c r="A36" s="106"/>
      <c r="B36" s="106"/>
      <c r="C36" s="106"/>
      <c r="D36" s="112"/>
      <c r="E36" s="107"/>
      <c r="F36" s="100"/>
      <c r="G36" s="185" t="s">
        <v>131</v>
      </c>
      <c r="H36" s="188" t="s">
        <v>132</v>
      </c>
      <c r="I36" s="189"/>
      <c r="J36" s="104" t="s">
        <v>133</v>
      </c>
      <c r="K36" s="105">
        <v>66.819999999999993</v>
      </c>
      <c r="L36" s="111"/>
      <c r="M36"/>
    </row>
    <row r="37" spans="1:13" ht="15" customHeight="1">
      <c r="A37" s="98" t="s">
        <v>121</v>
      </c>
      <c r="B37" s="99"/>
      <c r="C37" s="192"/>
      <c r="D37" s="199" t="s">
        <v>122</v>
      </c>
      <c r="E37" s="109"/>
      <c r="F37" s="100"/>
      <c r="G37" s="186"/>
      <c r="H37" s="188" t="s">
        <v>135</v>
      </c>
      <c r="I37" s="189"/>
      <c r="J37" s="104" t="s">
        <v>133</v>
      </c>
      <c r="K37" s="105">
        <v>62.17</v>
      </c>
      <c r="L37" s="111"/>
      <c r="M37"/>
    </row>
    <row r="38" spans="1:13" ht="15" customHeight="1">
      <c r="A38" s="201" t="s">
        <v>123</v>
      </c>
      <c r="B38" s="201" t="s">
        <v>124</v>
      </c>
      <c r="C38" s="201" t="s">
        <v>125</v>
      </c>
      <c r="D38" s="200"/>
      <c r="E38" s="109"/>
      <c r="F38" s="100"/>
      <c r="G38" s="187"/>
      <c r="H38" s="188" t="s">
        <v>137</v>
      </c>
      <c r="I38" s="189"/>
      <c r="J38" s="104" t="s">
        <v>133</v>
      </c>
      <c r="K38" s="105">
        <v>62.17</v>
      </c>
      <c r="L38" s="113"/>
      <c r="M38"/>
    </row>
    <row r="39" spans="1:13" ht="15" customHeight="1">
      <c r="A39" s="185" t="s">
        <v>128</v>
      </c>
      <c r="B39" s="104" t="s">
        <v>143</v>
      </c>
      <c r="C39" s="104" t="s">
        <v>133</v>
      </c>
      <c r="D39" s="105">
        <v>26.87</v>
      </c>
      <c r="E39" s="107"/>
      <c r="F39" s="100"/>
      <c r="G39" s="185" t="s">
        <v>139</v>
      </c>
      <c r="H39" s="188" t="s">
        <v>132</v>
      </c>
      <c r="I39" s="189"/>
      <c r="J39" s="104" t="s">
        <v>133</v>
      </c>
      <c r="K39" s="105">
        <v>101.09</v>
      </c>
      <c r="L39" s="111"/>
      <c r="M39"/>
    </row>
    <row r="40" spans="1:13" ht="15" customHeight="1">
      <c r="A40" s="104" t="s">
        <v>138</v>
      </c>
      <c r="B40" s="104" t="s">
        <v>143</v>
      </c>
      <c r="C40" s="104" t="s">
        <v>133</v>
      </c>
      <c r="D40" s="105">
        <v>24.89</v>
      </c>
      <c r="E40" s="107"/>
      <c r="F40" s="100"/>
      <c r="G40" s="186"/>
      <c r="H40" s="188" t="s">
        <v>135</v>
      </c>
      <c r="I40" s="189"/>
      <c r="J40" s="104" t="s">
        <v>133</v>
      </c>
      <c r="K40" s="105">
        <v>83.38</v>
      </c>
      <c r="L40" s="111"/>
      <c r="M40"/>
    </row>
    <row r="41" spans="1:13" ht="15" customHeight="1">
      <c r="A41" s="325" t="s">
        <v>131</v>
      </c>
      <c r="B41" s="104" t="s">
        <v>144</v>
      </c>
      <c r="C41" s="104" t="s">
        <v>133</v>
      </c>
      <c r="D41" s="105">
        <v>122.95</v>
      </c>
      <c r="E41" s="107"/>
      <c r="F41" s="100"/>
      <c r="G41" s="187"/>
      <c r="H41" s="188" t="s">
        <v>137</v>
      </c>
      <c r="I41" s="189"/>
      <c r="J41" s="104" t="s">
        <v>133</v>
      </c>
      <c r="K41" s="105">
        <v>83.38</v>
      </c>
      <c r="L41" s="111"/>
      <c r="M41"/>
    </row>
    <row r="42" spans="1:13" ht="15" customHeight="1">
      <c r="A42" s="327"/>
      <c r="B42" s="104" t="s">
        <v>145</v>
      </c>
      <c r="C42" s="104" t="s">
        <v>133</v>
      </c>
      <c r="D42" s="105">
        <v>122.95</v>
      </c>
      <c r="E42" s="107"/>
      <c r="F42" s="100"/>
      <c r="G42" s="106"/>
      <c r="H42" s="106"/>
      <c r="I42" s="106"/>
      <c r="J42" s="106"/>
      <c r="K42" s="112"/>
      <c r="L42" s="100"/>
      <c r="M42"/>
    </row>
    <row r="43" spans="1:13" ht="15" customHeight="1">
      <c r="A43" s="325" t="s">
        <v>139</v>
      </c>
      <c r="B43" s="104" t="s">
        <v>144</v>
      </c>
      <c r="C43" s="104" t="s">
        <v>133</v>
      </c>
      <c r="D43" s="105">
        <v>173.95</v>
      </c>
      <c r="E43" s="107"/>
      <c r="F43" s="100"/>
      <c r="G43" s="106"/>
      <c r="H43" s="106"/>
      <c r="I43" s="106"/>
      <c r="J43" s="106"/>
      <c r="K43" s="107"/>
      <c r="L43" s="95"/>
      <c r="M43"/>
    </row>
    <row r="44" spans="1:13" ht="15" customHeight="1">
      <c r="A44" s="327"/>
      <c r="B44" s="104" t="s">
        <v>145</v>
      </c>
      <c r="C44" s="104" t="s">
        <v>133</v>
      </c>
      <c r="D44" s="105">
        <v>173.95</v>
      </c>
      <c r="E44" s="107"/>
      <c r="F44" s="100"/>
      <c r="G44" s="190" t="s">
        <v>121</v>
      </c>
      <c r="H44" s="191"/>
      <c r="I44" s="191"/>
      <c r="J44" s="192"/>
      <c r="K44" s="199" t="s">
        <v>146</v>
      </c>
      <c r="L44" s="231"/>
      <c r="M44"/>
    </row>
    <row r="45" spans="1:13" ht="15" customHeight="1">
      <c r="A45" s="100"/>
      <c r="B45" s="100"/>
      <c r="C45" s="100"/>
      <c r="D45" s="100"/>
      <c r="F45" s="100"/>
      <c r="G45" s="199" t="s">
        <v>123</v>
      </c>
      <c r="H45" s="203" t="s">
        <v>124</v>
      </c>
      <c r="I45" s="204"/>
      <c r="J45" s="199" t="s">
        <v>125</v>
      </c>
      <c r="K45" s="202"/>
      <c r="L45" s="231"/>
      <c r="M45"/>
    </row>
    <row r="46" spans="1:13" s="94" customFormat="1" ht="15" customHeight="1">
      <c r="A46" s="100"/>
      <c r="B46" s="100"/>
      <c r="C46" s="100"/>
      <c r="D46" s="100"/>
      <c r="E46" s="100"/>
      <c r="F46" s="95"/>
      <c r="G46" s="200"/>
      <c r="H46" s="205"/>
      <c r="I46" s="206"/>
      <c r="J46" s="200"/>
      <c r="K46" s="200"/>
      <c r="L46" s="231"/>
      <c r="M46"/>
    </row>
    <row r="47" spans="1:13" ht="15" customHeight="1">
      <c r="A47" s="96" t="s">
        <v>147</v>
      </c>
      <c r="B47" s="95"/>
      <c r="C47" s="95"/>
      <c r="D47" s="231"/>
      <c r="E47" s="231"/>
      <c r="F47" s="95"/>
      <c r="G47" s="185" t="s">
        <v>128</v>
      </c>
      <c r="H47" s="188" t="s">
        <v>142</v>
      </c>
      <c r="I47" s="189"/>
      <c r="J47" s="104" t="s">
        <v>148</v>
      </c>
      <c r="K47" s="105">
        <v>25.38</v>
      </c>
      <c r="L47" s="231"/>
      <c r="M47"/>
    </row>
    <row r="48" spans="1:13" ht="15" customHeight="1">
      <c r="A48" s="98" t="s">
        <v>121</v>
      </c>
      <c r="B48" s="99"/>
      <c r="C48" s="199" t="s">
        <v>122</v>
      </c>
      <c r="D48" s="231"/>
      <c r="E48" s="231"/>
      <c r="F48" s="95"/>
      <c r="G48" s="186"/>
      <c r="H48" s="188" t="s">
        <v>134</v>
      </c>
      <c r="I48" s="189"/>
      <c r="J48" s="104" t="s">
        <v>148</v>
      </c>
      <c r="K48" s="105">
        <v>31.79</v>
      </c>
      <c r="L48" s="231"/>
      <c r="M48"/>
    </row>
    <row r="49" spans="1:13" ht="15" customHeight="1">
      <c r="A49" s="199" t="s">
        <v>123</v>
      </c>
      <c r="B49" s="190" t="s">
        <v>124</v>
      </c>
      <c r="C49" s="200"/>
      <c r="D49" s="231"/>
      <c r="E49" s="231"/>
      <c r="F49" s="95"/>
      <c r="G49" s="187"/>
      <c r="H49" s="188" t="s">
        <v>136</v>
      </c>
      <c r="I49" s="189"/>
      <c r="J49" s="104" t="s">
        <v>148</v>
      </c>
      <c r="K49" s="105">
        <v>37.340000000000003</v>
      </c>
      <c r="L49" s="231"/>
      <c r="M49"/>
    </row>
    <row r="50" spans="1:13" ht="15" customHeight="1">
      <c r="A50" s="325" t="s">
        <v>128</v>
      </c>
      <c r="B50" s="189" t="s">
        <v>129</v>
      </c>
      <c r="C50" s="101">
        <v>5.26</v>
      </c>
      <c r="D50" s="231"/>
      <c r="E50" s="231"/>
      <c r="F50" s="95"/>
      <c r="G50" s="185" t="s">
        <v>138</v>
      </c>
      <c r="H50" s="188" t="s">
        <v>142</v>
      </c>
      <c r="I50" s="189"/>
      <c r="J50" s="104" t="s">
        <v>148</v>
      </c>
      <c r="K50" s="105">
        <v>38.020000000000003</v>
      </c>
      <c r="L50" s="231"/>
      <c r="M50"/>
    </row>
    <row r="51" spans="1:13" ht="15" customHeight="1">
      <c r="A51" s="326"/>
      <c r="B51" s="189" t="s">
        <v>130</v>
      </c>
      <c r="C51" s="103">
        <v>8.31</v>
      </c>
      <c r="D51" s="231"/>
      <c r="E51" s="231"/>
      <c r="F51" s="95"/>
      <c r="G51" s="186"/>
      <c r="H51" s="188" t="s">
        <v>134</v>
      </c>
      <c r="I51" s="189"/>
      <c r="J51" s="104" t="s">
        <v>148</v>
      </c>
      <c r="K51" s="105">
        <v>44.98</v>
      </c>
      <c r="L51" s="231"/>
      <c r="M51"/>
    </row>
    <row r="52" spans="1:13" ht="15" customHeight="1">
      <c r="A52" s="326"/>
      <c r="B52" s="189" t="s">
        <v>134</v>
      </c>
      <c r="C52" s="103">
        <v>8.67</v>
      </c>
      <c r="D52" s="231"/>
      <c r="E52" s="231"/>
      <c r="F52" s="95"/>
      <c r="G52" s="187"/>
      <c r="H52" s="188" t="s">
        <v>136</v>
      </c>
      <c r="I52" s="189"/>
      <c r="J52" s="104" t="s">
        <v>148</v>
      </c>
      <c r="K52" s="105">
        <v>50.42</v>
      </c>
      <c r="L52" s="231"/>
      <c r="M52"/>
    </row>
    <row r="53" spans="1:13" ht="15" customHeight="1">
      <c r="A53" s="327"/>
      <c r="B53" s="189" t="s">
        <v>136</v>
      </c>
      <c r="C53" s="103">
        <v>17.489999999999998</v>
      </c>
      <c r="D53" s="231"/>
      <c r="E53" s="231"/>
      <c r="F53" s="95"/>
      <c r="G53" s="185" t="s">
        <v>131</v>
      </c>
      <c r="H53" s="188" t="s">
        <v>132</v>
      </c>
      <c r="I53" s="189"/>
      <c r="J53" s="104" t="s">
        <v>148</v>
      </c>
      <c r="K53" s="105">
        <v>70.59</v>
      </c>
      <c r="L53" s="231"/>
      <c r="M53"/>
    </row>
    <row r="54" spans="1:13" ht="15" customHeight="1">
      <c r="A54" s="325" t="s">
        <v>138</v>
      </c>
      <c r="B54" s="189" t="s">
        <v>129</v>
      </c>
      <c r="C54" s="103">
        <v>6.72</v>
      </c>
      <c r="D54" s="231"/>
      <c r="E54" s="231"/>
      <c r="F54" s="95"/>
      <c r="G54" s="186"/>
      <c r="H54" s="188" t="s">
        <v>135</v>
      </c>
      <c r="I54" s="189"/>
      <c r="J54" s="104" t="s">
        <v>148</v>
      </c>
      <c r="K54" s="105">
        <v>65.56</v>
      </c>
      <c r="L54" s="231"/>
      <c r="M54"/>
    </row>
    <row r="55" spans="1:13" ht="15" customHeight="1">
      <c r="A55" s="326"/>
      <c r="B55" s="189" t="s">
        <v>130</v>
      </c>
      <c r="C55" s="103">
        <v>9.1999999999999993</v>
      </c>
      <c r="D55" s="231"/>
      <c r="E55" s="231"/>
      <c r="F55" s="95"/>
      <c r="G55" s="187"/>
      <c r="H55" s="188" t="s">
        <v>137</v>
      </c>
      <c r="I55" s="189"/>
      <c r="J55" s="104" t="s">
        <v>148</v>
      </c>
      <c r="K55" s="105">
        <v>65.56</v>
      </c>
      <c r="L55" s="231"/>
      <c r="M55"/>
    </row>
    <row r="56" spans="1:13" ht="15" customHeight="1">
      <c r="A56" s="326"/>
      <c r="B56" s="189" t="s">
        <v>134</v>
      </c>
      <c r="C56" s="103">
        <v>10.29</v>
      </c>
      <c r="D56" s="231"/>
      <c r="E56" s="231"/>
      <c r="F56" s="95"/>
      <c r="G56" s="185" t="s">
        <v>139</v>
      </c>
      <c r="H56" s="188" t="s">
        <v>132</v>
      </c>
      <c r="I56" s="189"/>
      <c r="J56" s="104" t="s">
        <v>148</v>
      </c>
      <c r="K56" s="105">
        <v>106.16</v>
      </c>
      <c r="L56" s="231"/>
      <c r="M56"/>
    </row>
    <row r="57" spans="1:13" ht="15" customHeight="1">
      <c r="A57" s="327"/>
      <c r="B57" s="189" t="s">
        <v>136</v>
      </c>
      <c r="C57" s="103">
        <v>20.47</v>
      </c>
      <c r="D57" s="231"/>
      <c r="E57" s="231"/>
      <c r="F57" s="95"/>
      <c r="G57" s="186"/>
      <c r="H57" s="188" t="s">
        <v>135</v>
      </c>
      <c r="I57" s="189"/>
      <c r="J57" s="104" t="s">
        <v>148</v>
      </c>
      <c r="K57" s="105">
        <v>87.73</v>
      </c>
      <c r="L57" s="231"/>
      <c r="M57"/>
    </row>
    <row r="58" spans="1:13" ht="15" customHeight="1">
      <c r="A58" s="106"/>
      <c r="B58" s="106"/>
      <c r="C58" s="108"/>
      <c r="D58" s="231"/>
      <c r="E58" s="231"/>
      <c r="F58" s="95"/>
      <c r="G58" s="187"/>
      <c r="H58" s="188" t="s">
        <v>137</v>
      </c>
      <c r="I58" s="189"/>
      <c r="J58" s="104" t="s">
        <v>148</v>
      </c>
      <c r="K58" s="105">
        <v>87.73</v>
      </c>
      <c r="L58" s="231"/>
      <c r="M58"/>
    </row>
    <row r="59" spans="1:13" ht="15" customHeight="1">
      <c r="A59" s="106"/>
      <c r="B59" s="106"/>
      <c r="C59" s="108"/>
      <c r="D59" s="231"/>
      <c r="E59" s="231"/>
      <c r="F59" s="95"/>
      <c r="G59" s="106"/>
      <c r="H59" s="106"/>
      <c r="I59" s="106"/>
      <c r="J59" s="106"/>
      <c r="K59" s="107"/>
      <c r="L59" s="95"/>
      <c r="M59"/>
    </row>
    <row r="60" spans="1:13" ht="15" customHeight="1">
      <c r="A60" s="98" t="s">
        <v>121</v>
      </c>
      <c r="B60" s="99"/>
      <c r="C60" s="192"/>
      <c r="D60" s="201" t="s">
        <v>122</v>
      </c>
      <c r="E60" s="235"/>
      <c r="F60" s="95"/>
      <c r="G60" s="106"/>
      <c r="H60" s="106"/>
      <c r="I60" s="106"/>
      <c r="J60" s="106"/>
      <c r="K60" s="107"/>
      <c r="L60" s="95"/>
      <c r="M60"/>
    </row>
    <row r="61" spans="1:13" ht="15" customHeight="1">
      <c r="A61" s="328" t="s">
        <v>123</v>
      </c>
      <c r="B61" s="328" t="s">
        <v>124</v>
      </c>
      <c r="C61" s="199" t="s">
        <v>125</v>
      </c>
      <c r="D61" s="199" t="s">
        <v>126</v>
      </c>
      <c r="E61" s="199" t="s">
        <v>127</v>
      </c>
      <c r="F61" s="95"/>
      <c r="G61" s="97" t="s">
        <v>149</v>
      </c>
      <c r="H61" s="106"/>
      <c r="I61" s="106"/>
      <c r="J61" s="106"/>
      <c r="K61" s="107"/>
      <c r="L61" s="95"/>
      <c r="M61"/>
    </row>
    <row r="62" spans="1:13" ht="15" customHeight="1">
      <c r="A62" s="329"/>
      <c r="B62" s="329"/>
      <c r="C62" s="200"/>
      <c r="D62" s="200"/>
      <c r="E62" s="200"/>
      <c r="F62" s="95"/>
      <c r="G62" s="190" t="s">
        <v>121</v>
      </c>
      <c r="H62" s="191"/>
      <c r="I62" s="191"/>
      <c r="J62" s="192"/>
      <c r="K62" s="199" t="s">
        <v>141</v>
      </c>
      <c r="L62" s="231"/>
      <c r="M62"/>
    </row>
    <row r="63" spans="1:13" ht="15" customHeight="1">
      <c r="A63" s="325" t="s">
        <v>131</v>
      </c>
      <c r="B63" s="189" t="s">
        <v>132</v>
      </c>
      <c r="C63" s="104" t="s">
        <v>133</v>
      </c>
      <c r="D63" s="232">
        <v>45.82</v>
      </c>
      <c r="E63" s="232">
        <v>45.82</v>
      </c>
      <c r="F63" s="95"/>
      <c r="G63" s="199" t="s">
        <v>123</v>
      </c>
      <c r="H63" s="203" t="s">
        <v>124</v>
      </c>
      <c r="I63" s="204"/>
      <c r="J63" s="199" t="s">
        <v>125</v>
      </c>
      <c r="K63" s="202" t="s">
        <v>126</v>
      </c>
      <c r="L63" s="100"/>
      <c r="M63"/>
    </row>
    <row r="64" spans="1:13" ht="15" customHeight="1">
      <c r="A64" s="326"/>
      <c r="B64" s="189" t="s">
        <v>135</v>
      </c>
      <c r="C64" s="104" t="s">
        <v>133</v>
      </c>
      <c r="D64" s="232">
        <v>42.29</v>
      </c>
      <c r="E64" s="232">
        <v>45.03</v>
      </c>
      <c r="F64" s="100"/>
      <c r="G64" s="200"/>
      <c r="H64" s="205"/>
      <c r="I64" s="206"/>
      <c r="J64" s="200"/>
      <c r="K64" s="200"/>
      <c r="L64" s="100"/>
      <c r="M64"/>
    </row>
    <row r="65" spans="1:13" ht="15" customHeight="1">
      <c r="A65" s="327"/>
      <c r="B65" s="189" t="s">
        <v>137</v>
      </c>
      <c r="C65" s="104" t="s">
        <v>133</v>
      </c>
      <c r="D65" s="232">
        <v>42.29</v>
      </c>
      <c r="E65" s="232">
        <v>45.03</v>
      </c>
      <c r="F65" s="100"/>
      <c r="G65" s="185" t="s">
        <v>128</v>
      </c>
      <c r="H65" s="188" t="s">
        <v>150</v>
      </c>
      <c r="I65" s="189"/>
      <c r="J65" s="104" t="s">
        <v>133</v>
      </c>
      <c r="K65" s="105">
        <v>41.88</v>
      </c>
      <c r="L65" s="111"/>
      <c r="M65"/>
    </row>
    <row r="66" spans="1:13" ht="15" customHeight="1">
      <c r="A66" s="325" t="s">
        <v>139</v>
      </c>
      <c r="B66" s="189" t="s">
        <v>132</v>
      </c>
      <c r="C66" s="104" t="s">
        <v>133</v>
      </c>
      <c r="D66" s="232">
        <v>77.87</v>
      </c>
      <c r="E66" s="232">
        <v>77.87</v>
      </c>
      <c r="F66" s="100"/>
      <c r="G66" s="187"/>
      <c r="H66" s="188" t="s">
        <v>151</v>
      </c>
      <c r="I66" s="189"/>
      <c r="J66" s="104" t="s">
        <v>133</v>
      </c>
      <c r="K66" s="105">
        <v>35.94</v>
      </c>
      <c r="L66" s="111"/>
      <c r="M66"/>
    </row>
    <row r="67" spans="1:13" ht="15" customHeight="1">
      <c r="A67" s="326"/>
      <c r="B67" s="189" t="s">
        <v>135</v>
      </c>
      <c r="C67" s="104" t="s">
        <v>133</v>
      </c>
      <c r="D67" s="232">
        <v>56.87</v>
      </c>
      <c r="E67" s="232">
        <v>56.87</v>
      </c>
      <c r="F67" s="100"/>
      <c r="G67" s="185" t="s">
        <v>138</v>
      </c>
      <c r="H67" s="188" t="s">
        <v>150</v>
      </c>
      <c r="I67" s="189"/>
      <c r="J67" s="104" t="s">
        <v>133</v>
      </c>
      <c r="K67" s="105">
        <v>50.24</v>
      </c>
      <c r="L67" s="111"/>
      <c r="M67"/>
    </row>
    <row r="68" spans="1:13" ht="15" customHeight="1">
      <c r="A68" s="327"/>
      <c r="B68" s="189" t="s">
        <v>137</v>
      </c>
      <c r="C68" s="104" t="s">
        <v>133</v>
      </c>
      <c r="D68" s="232">
        <v>56.87</v>
      </c>
      <c r="E68" s="232">
        <v>56.87</v>
      </c>
      <c r="F68" s="100"/>
      <c r="G68" s="187"/>
      <c r="H68" s="188" t="s">
        <v>151</v>
      </c>
      <c r="I68" s="189"/>
      <c r="J68" s="104" t="s">
        <v>133</v>
      </c>
      <c r="K68" s="105">
        <v>41.88</v>
      </c>
      <c r="L68" s="111"/>
      <c r="M68"/>
    </row>
    <row r="69" spans="1:13" ht="15" customHeight="1">
      <c r="A69" s="106"/>
      <c r="B69" s="106"/>
      <c r="C69" s="106"/>
      <c r="D69" s="233"/>
      <c r="E69" s="233"/>
      <c r="F69" s="100"/>
      <c r="G69" s="185" t="s">
        <v>131</v>
      </c>
      <c r="H69" s="188" t="s">
        <v>152</v>
      </c>
      <c r="I69" s="189"/>
      <c r="J69" s="104" t="s">
        <v>133</v>
      </c>
      <c r="K69" s="105">
        <v>168.97</v>
      </c>
      <c r="L69" s="111"/>
      <c r="M69"/>
    </row>
    <row r="70" spans="1:13" ht="15" customHeight="1">
      <c r="A70" s="106"/>
      <c r="B70" s="106"/>
      <c r="C70" s="106"/>
      <c r="D70" s="233"/>
      <c r="E70" s="233"/>
      <c r="F70" s="100"/>
      <c r="G70" s="187"/>
      <c r="H70" s="188" t="s">
        <v>153</v>
      </c>
      <c r="I70" s="189"/>
      <c r="J70" s="104" t="s">
        <v>133</v>
      </c>
      <c r="K70" s="105">
        <v>71.73</v>
      </c>
      <c r="L70" s="111"/>
      <c r="M70"/>
    </row>
    <row r="71" spans="1:13" ht="15" customHeight="1">
      <c r="A71" s="98" t="s">
        <v>121</v>
      </c>
      <c r="B71" s="99"/>
      <c r="C71" s="192"/>
      <c r="D71" s="199" t="s">
        <v>122</v>
      </c>
      <c r="E71" s="109"/>
      <c r="F71" s="100"/>
      <c r="G71" s="185" t="s">
        <v>139</v>
      </c>
      <c r="H71" s="188" t="s">
        <v>152</v>
      </c>
      <c r="I71" s="189"/>
      <c r="J71" s="104" t="s">
        <v>133</v>
      </c>
      <c r="K71" s="105">
        <v>269.27999999999997</v>
      </c>
      <c r="L71" s="111"/>
      <c r="M71"/>
    </row>
    <row r="72" spans="1:13" ht="15" customHeight="1">
      <c r="A72" s="201" t="s">
        <v>123</v>
      </c>
      <c r="B72" s="201" t="s">
        <v>124</v>
      </c>
      <c r="C72" s="201" t="s">
        <v>125</v>
      </c>
      <c r="D72" s="200"/>
      <c r="E72" s="109"/>
      <c r="F72" s="100"/>
      <c r="G72" s="187"/>
      <c r="H72" s="188" t="s">
        <v>153</v>
      </c>
      <c r="I72" s="189"/>
      <c r="J72" s="104" t="s">
        <v>133</v>
      </c>
      <c r="K72" s="105">
        <v>150.22999999999999</v>
      </c>
      <c r="L72" s="111"/>
      <c r="M72"/>
    </row>
    <row r="73" spans="1:13" ht="15" customHeight="1">
      <c r="A73" s="185" t="s">
        <v>128</v>
      </c>
      <c r="B73" s="104" t="s">
        <v>143</v>
      </c>
      <c r="C73" s="104" t="s">
        <v>133</v>
      </c>
      <c r="D73" s="105">
        <v>26.9</v>
      </c>
      <c r="E73" s="107"/>
      <c r="F73" s="100"/>
      <c r="G73" s="106"/>
      <c r="H73" s="106"/>
      <c r="I73" s="106"/>
      <c r="J73" s="106"/>
      <c r="K73" s="112"/>
      <c r="L73" s="100"/>
      <c r="M73"/>
    </row>
    <row r="74" spans="1:13" ht="15" customHeight="1">
      <c r="A74" s="104" t="s">
        <v>138</v>
      </c>
      <c r="B74" s="104" t="s">
        <v>143</v>
      </c>
      <c r="C74" s="104" t="s">
        <v>133</v>
      </c>
      <c r="D74" s="105">
        <v>25.47</v>
      </c>
      <c r="E74" s="107"/>
      <c r="F74" s="100"/>
      <c r="G74" s="219"/>
      <c r="H74" s="100"/>
      <c r="I74" s="100"/>
      <c r="J74" s="100"/>
      <c r="K74" s="100"/>
      <c r="L74" s="100"/>
      <c r="M74"/>
    </row>
    <row r="75" spans="1:13" ht="15" customHeight="1">
      <c r="A75" s="325" t="s">
        <v>131</v>
      </c>
      <c r="B75" s="104" t="s">
        <v>144</v>
      </c>
      <c r="C75" s="104" t="s">
        <v>133</v>
      </c>
      <c r="D75" s="105">
        <v>132.18</v>
      </c>
      <c r="E75" s="107"/>
      <c r="F75" s="100"/>
      <c r="G75" s="190" t="s">
        <v>121</v>
      </c>
      <c r="H75" s="191"/>
      <c r="I75" s="191"/>
      <c r="J75" s="192"/>
      <c r="K75" s="199" t="s">
        <v>146</v>
      </c>
      <c r="L75" s="231"/>
      <c r="M75"/>
    </row>
    <row r="76" spans="1:13" ht="15" customHeight="1">
      <c r="A76" s="327"/>
      <c r="B76" s="104" t="s">
        <v>145</v>
      </c>
      <c r="C76" s="104" t="s">
        <v>133</v>
      </c>
      <c r="D76" s="105">
        <v>132.18</v>
      </c>
      <c r="E76" s="107"/>
      <c r="F76" s="100"/>
      <c r="G76" s="199" t="s">
        <v>123</v>
      </c>
      <c r="H76" s="203" t="s">
        <v>124</v>
      </c>
      <c r="I76" s="204"/>
      <c r="J76" s="199" t="s">
        <v>125</v>
      </c>
      <c r="K76" s="202"/>
      <c r="L76" s="231"/>
      <c r="M76"/>
    </row>
    <row r="77" spans="1:13" ht="15" customHeight="1">
      <c r="A77" s="325" t="s">
        <v>139</v>
      </c>
      <c r="B77" s="104" t="s">
        <v>144</v>
      </c>
      <c r="C77" s="104" t="s">
        <v>133</v>
      </c>
      <c r="D77" s="105">
        <v>200.35</v>
      </c>
      <c r="E77" s="107"/>
      <c r="F77" s="100"/>
      <c r="G77" s="200"/>
      <c r="H77" s="205"/>
      <c r="I77" s="206"/>
      <c r="J77" s="200"/>
      <c r="K77" s="200"/>
      <c r="L77" s="231"/>
      <c r="M77"/>
    </row>
    <row r="78" spans="1:13" ht="15" customHeight="1">
      <c r="A78" s="327"/>
      <c r="B78" s="104" t="s">
        <v>145</v>
      </c>
      <c r="C78" s="104" t="s">
        <v>133</v>
      </c>
      <c r="D78" s="105">
        <v>200.35</v>
      </c>
      <c r="E78" s="107"/>
      <c r="F78" s="100"/>
      <c r="G78" s="185" t="s">
        <v>128</v>
      </c>
      <c r="H78" s="188" t="s">
        <v>150</v>
      </c>
      <c r="I78" s="189"/>
      <c r="J78" s="104" t="s">
        <v>148</v>
      </c>
      <c r="K78" s="105">
        <v>44.39</v>
      </c>
      <c r="L78" s="231"/>
      <c r="M78"/>
    </row>
    <row r="79" spans="1:13" ht="15" customHeight="1">
      <c r="A79" s="218"/>
      <c r="B79" s="100"/>
      <c r="C79" s="100"/>
      <c r="D79" s="100"/>
      <c r="F79" s="100"/>
      <c r="G79" s="187"/>
      <c r="H79" s="188" t="s">
        <v>151</v>
      </c>
      <c r="I79" s="189"/>
      <c r="J79" s="104" t="s">
        <v>148</v>
      </c>
      <c r="K79" s="105">
        <v>41</v>
      </c>
      <c r="L79" s="231"/>
      <c r="M79"/>
    </row>
    <row r="80" spans="1:13" ht="15" customHeight="1">
      <c r="B80" s="100"/>
      <c r="C80" s="100"/>
      <c r="D80" s="100"/>
      <c r="F80" s="100"/>
      <c r="G80" s="185" t="s">
        <v>138</v>
      </c>
      <c r="H80" s="188" t="s">
        <v>150</v>
      </c>
      <c r="I80" s="189"/>
      <c r="J80" s="104" t="s">
        <v>148</v>
      </c>
      <c r="K80" s="105">
        <v>53.31</v>
      </c>
      <c r="L80" s="231"/>
      <c r="M80"/>
    </row>
    <row r="81" spans="1:13" ht="15" customHeight="1">
      <c r="A81" s="97" t="s">
        <v>120</v>
      </c>
      <c r="B81"/>
      <c r="C81"/>
      <c r="D81"/>
      <c r="E81"/>
      <c r="F81" s="100"/>
      <c r="G81" s="187"/>
      <c r="H81" s="188" t="s">
        <v>151</v>
      </c>
      <c r="I81" s="189"/>
      <c r="J81" s="104" t="s">
        <v>148</v>
      </c>
      <c r="K81" s="105">
        <v>44.39</v>
      </c>
      <c r="L81" s="231"/>
      <c r="M81"/>
    </row>
    <row r="82" spans="1:13" ht="15" customHeight="1">
      <c r="A82" s="98" t="s">
        <v>121</v>
      </c>
      <c r="B82" s="99"/>
      <c r="C82" s="192"/>
      <c r="D82" s="201" t="s">
        <v>122</v>
      </c>
      <c r="E82" s="235"/>
      <c r="F82" s="100"/>
      <c r="G82" s="185" t="s">
        <v>131</v>
      </c>
      <c r="H82" s="188" t="s">
        <v>152</v>
      </c>
      <c r="I82" s="189"/>
      <c r="J82" s="104" t="s">
        <v>148</v>
      </c>
      <c r="K82" s="105">
        <v>174.03</v>
      </c>
      <c r="L82" s="231"/>
      <c r="M82"/>
    </row>
    <row r="83" spans="1:13" ht="15" customHeight="1">
      <c r="A83" s="328" t="s">
        <v>123</v>
      </c>
      <c r="B83" s="328" t="s">
        <v>124</v>
      </c>
      <c r="C83" s="199" t="s">
        <v>125</v>
      </c>
      <c r="D83" s="199" t="s">
        <v>126</v>
      </c>
      <c r="E83" s="199" t="s">
        <v>127</v>
      </c>
      <c r="F83" s="100"/>
      <c r="G83" s="187"/>
      <c r="H83" s="188" t="s">
        <v>153</v>
      </c>
      <c r="I83" s="189"/>
      <c r="J83" s="104" t="s">
        <v>148</v>
      </c>
      <c r="K83" s="105">
        <v>76.09</v>
      </c>
      <c r="L83" s="231"/>
      <c r="M83"/>
    </row>
    <row r="84" spans="1:13" ht="15" customHeight="1">
      <c r="A84" s="329"/>
      <c r="B84" s="329"/>
      <c r="C84" s="200"/>
      <c r="D84" s="200"/>
      <c r="E84" s="200"/>
      <c r="F84" s="100"/>
      <c r="G84" s="185" t="s">
        <v>139</v>
      </c>
      <c r="H84" s="188" t="s">
        <v>152</v>
      </c>
      <c r="I84" s="189"/>
      <c r="J84" s="104" t="s">
        <v>148</v>
      </c>
      <c r="K84" s="105">
        <v>275.3</v>
      </c>
      <c r="L84" s="231"/>
      <c r="M84"/>
    </row>
    <row r="85" spans="1:13" ht="15" customHeight="1">
      <c r="A85" s="325" t="s">
        <v>128</v>
      </c>
      <c r="B85" s="189" t="s">
        <v>129</v>
      </c>
      <c r="C85" s="104" t="s">
        <v>133</v>
      </c>
      <c r="D85" s="105">
        <v>17.37</v>
      </c>
      <c r="E85" s="105">
        <v>17.96</v>
      </c>
      <c r="F85" s="100"/>
      <c r="G85" s="187"/>
      <c r="H85" s="188" t="s">
        <v>153</v>
      </c>
      <c r="I85" s="189"/>
      <c r="J85" s="104" t="s">
        <v>148</v>
      </c>
      <c r="K85" s="105">
        <v>155.29</v>
      </c>
      <c r="L85" s="231"/>
      <c r="M85"/>
    </row>
    <row r="86" spans="1:13" ht="15" customHeight="1">
      <c r="A86" s="326"/>
      <c r="B86" s="189" t="s">
        <v>130</v>
      </c>
      <c r="C86" s="104" t="s">
        <v>133</v>
      </c>
      <c r="D86" s="105">
        <v>22.93</v>
      </c>
      <c r="E86" s="105">
        <v>22.93</v>
      </c>
      <c r="F86" s="100"/>
      <c r="G86" s="100"/>
      <c r="H86" s="100"/>
      <c r="I86" s="100"/>
      <c r="J86" s="100"/>
      <c r="K86" s="100"/>
      <c r="L86" s="231"/>
      <c r="M86"/>
    </row>
    <row r="87" spans="1:13" ht="15" customHeight="1">
      <c r="A87" s="326"/>
      <c r="B87" s="189" t="s">
        <v>134</v>
      </c>
      <c r="C87" s="104" t="s">
        <v>133</v>
      </c>
      <c r="D87" s="105">
        <v>23.28</v>
      </c>
      <c r="E87" s="105">
        <v>23.28</v>
      </c>
      <c r="F87" s="100"/>
      <c r="K87" s="100"/>
      <c r="L87" s="231"/>
      <c r="M87"/>
    </row>
    <row r="88" spans="1:13" ht="15" customHeight="1">
      <c r="A88" s="327"/>
      <c r="B88" s="189" t="s">
        <v>136</v>
      </c>
      <c r="C88" s="104" t="s">
        <v>133</v>
      </c>
      <c r="D88" s="105">
        <v>25.91</v>
      </c>
      <c r="E88" s="105">
        <v>25.91</v>
      </c>
      <c r="F88" s="100"/>
      <c r="G88" s="114" t="s">
        <v>154</v>
      </c>
      <c r="M88"/>
    </row>
    <row r="89" spans="1:13" ht="15" customHeight="1">
      <c r="A89" s="325" t="s">
        <v>138</v>
      </c>
      <c r="B89" s="189" t="s">
        <v>129</v>
      </c>
      <c r="C89" s="104" t="s">
        <v>133</v>
      </c>
      <c r="D89" s="105">
        <v>27.38</v>
      </c>
      <c r="E89" s="105">
        <v>27.38</v>
      </c>
      <c r="F89" s="100"/>
      <c r="G89" s="93" t="s">
        <v>155</v>
      </c>
      <c r="M89"/>
    </row>
    <row r="90" spans="1:13" ht="15" customHeight="1">
      <c r="A90" s="326"/>
      <c r="B90" s="189" t="s">
        <v>130</v>
      </c>
      <c r="C90" s="104" t="s">
        <v>133</v>
      </c>
      <c r="D90" s="105">
        <v>23.92</v>
      </c>
      <c r="E90" s="105">
        <v>25.15</v>
      </c>
      <c r="F90" s="100"/>
      <c r="G90" s="201" t="s">
        <v>156</v>
      </c>
      <c r="H90" s="201" t="s">
        <v>157</v>
      </c>
      <c r="I90" s="190" t="s">
        <v>158</v>
      </c>
      <c r="J90" s="191"/>
      <c r="K90" s="191"/>
      <c r="L90" s="192"/>
    </row>
    <row r="91" spans="1:13" ht="15" customHeight="1">
      <c r="A91" s="326"/>
      <c r="B91" s="189" t="s">
        <v>134</v>
      </c>
      <c r="C91" s="104" t="s">
        <v>133</v>
      </c>
      <c r="D91" s="105">
        <v>33.020000000000003</v>
      </c>
      <c r="E91" s="105">
        <v>34.24</v>
      </c>
      <c r="F91" s="100"/>
      <c r="G91" s="179" t="s">
        <v>159</v>
      </c>
      <c r="H91" s="181" t="s">
        <v>160</v>
      </c>
      <c r="I91" s="193" t="s">
        <v>161</v>
      </c>
      <c r="J91" s="194"/>
      <c r="K91" s="194"/>
      <c r="L91" s="195"/>
    </row>
    <row r="92" spans="1:13" ht="15" customHeight="1">
      <c r="A92" s="327"/>
      <c r="B92" s="189" t="s">
        <v>136</v>
      </c>
      <c r="C92" s="104" t="s">
        <v>133</v>
      </c>
      <c r="D92" s="105">
        <v>36.700000000000003</v>
      </c>
      <c r="E92" s="105">
        <v>36.700000000000003</v>
      </c>
      <c r="F92" s="100"/>
      <c r="G92" s="180"/>
      <c r="H92" s="182"/>
      <c r="I92" s="196"/>
      <c r="J92" s="197"/>
      <c r="K92" s="197"/>
      <c r="L92" s="198"/>
    </row>
    <row r="93" spans="1:13" ht="15" customHeight="1">
      <c r="B93" s="100"/>
      <c r="C93" s="100"/>
      <c r="D93" s="100"/>
      <c r="G93" s="179" t="s">
        <v>127</v>
      </c>
      <c r="H93" s="181" t="s">
        <v>162</v>
      </c>
      <c r="I93" s="183" t="s">
        <v>163</v>
      </c>
      <c r="J93" s="183"/>
      <c r="K93" s="183"/>
      <c r="L93" s="183"/>
    </row>
    <row r="94" spans="1:13" ht="15" customHeight="1">
      <c r="A94" s="218" t="s">
        <v>164</v>
      </c>
      <c r="B94" s="100"/>
      <c r="C94" s="100"/>
      <c r="D94" s="100"/>
      <c r="G94" s="180"/>
      <c r="H94" s="182"/>
      <c r="I94" s="184" t="s">
        <v>165</v>
      </c>
      <c r="J94" s="184"/>
      <c r="K94" s="184"/>
      <c r="L94" s="184"/>
    </row>
    <row r="95" spans="1:13" ht="15" customHeight="1">
      <c r="B95" s="100"/>
      <c r="C95" s="100"/>
      <c r="D95" s="100"/>
    </row>
    <row r="96" spans="1:13" ht="15" customHeight="1">
      <c r="B96" s="100"/>
      <c r="C96" s="100"/>
      <c r="D96" s="100"/>
    </row>
    <row r="97" spans="1:1" ht="15" customHeight="1">
      <c r="A97" s="234"/>
    </row>
    <row r="98" spans="1:1" ht="15" customHeight="1"/>
    <row r="99" spans="1:1" ht="15" customHeight="1"/>
    <row r="100" spans="1:1" ht="15" customHeight="1"/>
    <row r="101" spans="1:1" ht="15" customHeight="1"/>
    <row r="102" spans="1:1" ht="15" customHeight="1"/>
    <row r="103" spans="1:1" ht="15" customHeight="1"/>
    <row r="104" spans="1:1" ht="15" customHeight="1"/>
    <row r="105" spans="1:1" ht="15" customHeight="1"/>
    <row r="106" spans="1:1" ht="15" customHeight="1"/>
    <row r="107" spans="1:1" ht="15" customHeight="1"/>
    <row r="108" spans="1:1" ht="15" customHeight="1"/>
    <row r="109" spans="1:1" ht="15" customHeight="1"/>
    <row r="110" spans="1:1" ht="15" customHeight="1"/>
    <row r="111" spans="1:1" ht="15" customHeight="1"/>
    <row r="112" spans="1: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</sheetData>
  <sheetProtection password="C4F6" sheet="1" objects="1" scenarios="1"/>
  <mergeCells count="21">
    <mergeCell ref="A29:A31"/>
    <mergeCell ref="A21:A24"/>
    <mergeCell ref="A17:A20"/>
    <mergeCell ref="A8:L8"/>
    <mergeCell ref="A9:L9"/>
    <mergeCell ref="A10:L10"/>
    <mergeCell ref="A54:A57"/>
    <mergeCell ref="A50:A53"/>
    <mergeCell ref="A41:A42"/>
    <mergeCell ref="A43:A44"/>
    <mergeCell ref="A32:A34"/>
    <mergeCell ref="A75:A76"/>
    <mergeCell ref="A66:A68"/>
    <mergeCell ref="A63:A65"/>
    <mergeCell ref="A61:A62"/>
    <mergeCell ref="B61:B62"/>
    <mergeCell ref="A85:A88"/>
    <mergeCell ref="A89:A92"/>
    <mergeCell ref="A83:A84"/>
    <mergeCell ref="B83:B84"/>
    <mergeCell ref="A77:A78"/>
  </mergeCells>
  <printOptions horizontalCentered="1"/>
  <pageMargins left="0.19685039370078741" right="0.19685039370078741" top="0.15748031496062992" bottom="0.15748031496062992" header="0" footer="0"/>
  <pageSetup paperSize="9" scale="4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6">
    <pageSetUpPr fitToPage="1"/>
  </sheetPr>
  <dimension ref="A1:GM844"/>
  <sheetViews>
    <sheetView view="pageBreakPreview" zoomScale="70" zoomScaleNormal="70" zoomScaleSheetLayoutView="70" workbookViewId="0">
      <selection activeCell="A9" sqref="A9:M9"/>
    </sheetView>
  </sheetViews>
  <sheetFormatPr baseColWidth="10" defaultRowHeight="12.75"/>
  <cols>
    <col min="1" max="2" width="8.7109375" style="237" customWidth="1"/>
    <col min="3" max="3" width="22.7109375" style="237" customWidth="1"/>
    <col min="4" max="4" width="10.7109375" style="237" customWidth="1"/>
    <col min="5" max="5" width="15.7109375" style="237" customWidth="1"/>
    <col min="6" max="6" width="17.7109375" style="237" customWidth="1"/>
    <col min="7" max="12" width="12.7109375" style="237" customWidth="1"/>
    <col min="13" max="13" width="4.7109375" style="237" customWidth="1"/>
    <col min="14" max="15" width="8.7109375" style="237" customWidth="1"/>
    <col min="16" max="16" width="22.7109375" style="237" customWidth="1"/>
    <col min="17" max="17" width="10.7109375" style="237" customWidth="1"/>
    <col min="18" max="18" width="15.7109375" style="237" customWidth="1"/>
    <col min="19" max="19" width="17.7109375" style="237" customWidth="1"/>
    <col min="20" max="23" width="12.28515625" style="237" customWidth="1"/>
    <col min="24" max="25" width="13.28515625" style="237" customWidth="1"/>
    <col min="26" max="220" width="11.42578125" style="237"/>
    <col min="221" max="222" width="8.7109375" style="237" customWidth="1"/>
    <col min="223" max="223" width="22.7109375" style="237" customWidth="1"/>
    <col min="224" max="224" width="10.7109375" style="237" customWidth="1"/>
    <col min="225" max="225" width="15.7109375" style="237" customWidth="1"/>
    <col min="226" max="226" width="17.7109375" style="237" customWidth="1"/>
    <col min="227" max="232" width="12.7109375" style="237" customWidth="1"/>
    <col min="233" max="233" width="4.7109375" style="237" customWidth="1"/>
    <col min="234" max="235" width="8.7109375" style="237" customWidth="1"/>
    <col min="236" max="236" width="22.7109375" style="237" customWidth="1"/>
    <col min="237" max="237" width="10.7109375" style="237" customWidth="1"/>
    <col min="238" max="238" width="15.7109375" style="237" customWidth="1"/>
    <col min="239" max="239" width="17.7109375" style="237" customWidth="1"/>
    <col min="240" max="243" width="12.28515625" style="237" customWidth="1"/>
    <col min="244" max="245" width="13.28515625" style="237" customWidth="1"/>
    <col min="246" max="246" width="11.42578125" style="237"/>
    <col min="247" max="248" width="8.7109375" style="237" customWidth="1"/>
    <col min="249" max="249" width="25.7109375" style="237" customWidth="1"/>
    <col min="250" max="250" width="10.7109375" style="237" customWidth="1"/>
    <col min="251" max="251" width="15.7109375" style="237" customWidth="1"/>
    <col min="252" max="252" width="20.7109375" style="237" customWidth="1"/>
    <col min="253" max="258" width="13.7109375" style="237" customWidth="1"/>
    <col min="259" max="476" width="11.42578125" style="237"/>
    <col min="477" max="478" width="8.7109375" style="237" customWidth="1"/>
    <col min="479" max="479" width="22.7109375" style="237" customWidth="1"/>
    <col min="480" max="480" width="10.7109375" style="237" customWidth="1"/>
    <col min="481" max="481" width="15.7109375" style="237" customWidth="1"/>
    <col min="482" max="482" width="17.7109375" style="237" customWidth="1"/>
    <col min="483" max="488" width="12.7109375" style="237" customWidth="1"/>
    <col min="489" max="489" width="4.7109375" style="237" customWidth="1"/>
    <col min="490" max="491" width="8.7109375" style="237" customWidth="1"/>
    <col min="492" max="492" width="22.7109375" style="237" customWidth="1"/>
    <col min="493" max="493" width="10.7109375" style="237" customWidth="1"/>
    <col min="494" max="494" width="15.7109375" style="237" customWidth="1"/>
    <col min="495" max="495" width="17.7109375" style="237" customWidth="1"/>
    <col min="496" max="499" width="12.28515625" style="237" customWidth="1"/>
    <col min="500" max="501" width="13.28515625" style="237" customWidth="1"/>
    <col min="502" max="502" width="11.42578125" style="237"/>
    <col min="503" max="504" width="8.7109375" style="237" customWidth="1"/>
    <col min="505" max="505" width="25.7109375" style="237" customWidth="1"/>
    <col min="506" max="506" width="10.7109375" style="237" customWidth="1"/>
    <col min="507" max="507" width="15.7109375" style="237" customWidth="1"/>
    <col min="508" max="508" width="20.7109375" style="237" customWidth="1"/>
    <col min="509" max="514" width="13.7109375" style="237" customWidth="1"/>
    <col min="515" max="732" width="11.42578125" style="237"/>
    <col min="733" max="734" width="8.7109375" style="237" customWidth="1"/>
    <col min="735" max="735" width="22.7109375" style="237" customWidth="1"/>
    <col min="736" max="736" width="10.7109375" style="237" customWidth="1"/>
    <col min="737" max="737" width="15.7109375" style="237" customWidth="1"/>
    <col min="738" max="738" width="17.7109375" style="237" customWidth="1"/>
    <col min="739" max="744" width="12.7109375" style="237" customWidth="1"/>
    <col min="745" max="745" width="4.7109375" style="237" customWidth="1"/>
    <col min="746" max="747" width="8.7109375" style="237" customWidth="1"/>
    <col min="748" max="748" width="22.7109375" style="237" customWidth="1"/>
    <col min="749" max="749" width="10.7109375" style="237" customWidth="1"/>
    <col min="750" max="750" width="15.7109375" style="237" customWidth="1"/>
    <col min="751" max="751" width="17.7109375" style="237" customWidth="1"/>
    <col min="752" max="755" width="12.28515625" style="237" customWidth="1"/>
    <col min="756" max="757" width="13.28515625" style="237" customWidth="1"/>
    <col min="758" max="758" width="11.42578125" style="237"/>
    <col min="759" max="760" width="8.7109375" style="237" customWidth="1"/>
    <col min="761" max="761" width="25.7109375" style="237" customWidth="1"/>
    <col min="762" max="762" width="10.7109375" style="237" customWidth="1"/>
    <col min="763" max="763" width="15.7109375" style="237" customWidth="1"/>
    <col min="764" max="764" width="20.7109375" style="237" customWidth="1"/>
    <col min="765" max="770" width="13.7109375" style="237" customWidth="1"/>
    <col min="771" max="988" width="11.42578125" style="237"/>
    <col min="989" max="990" width="8.7109375" style="237" customWidth="1"/>
    <col min="991" max="991" width="22.7109375" style="237" customWidth="1"/>
    <col min="992" max="992" width="10.7109375" style="237" customWidth="1"/>
    <col min="993" max="993" width="15.7109375" style="237" customWidth="1"/>
    <col min="994" max="994" width="17.7109375" style="237" customWidth="1"/>
    <col min="995" max="1000" width="12.7109375" style="237" customWidth="1"/>
    <col min="1001" max="1001" width="4.7109375" style="237" customWidth="1"/>
    <col min="1002" max="1003" width="8.7109375" style="237" customWidth="1"/>
    <col min="1004" max="1004" width="22.7109375" style="237" customWidth="1"/>
    <col min="1005" max="1005" width="10.7109375" style="237" customWidth="1"/>
    <col min="1006" max="1006" width="15.7109375" style="237" customWidth="1"/>
    <col min="1007" max="1007" width="17.7109375" style="237" customWidth="1"/>
    <col min="1008" max="1011" width="12.28515625" style="237" customWidth="1"/>
    <col min="1012" max="1013" width="13.28515625" style="237" customWidth="1"/>
    <col min="1014" max="1014" width="11.42578125" style="237"/>
    <col min="1015" max="1016" width="8.7109375" style="237" customWidth="1"/>
    <col min="1017" max="1017" width="25.7109375" style="237" customWidth="1"/>
    <col min="1018" max="1018" width="10.7109375" style="237" customWidth="1"/>
    <col min="1019" max="1019" width="15.7109375" style="237" customWidth="1"/>
    <col min="1020" max="1020" width="20.7109375" style="237" customWidth="1"/>
    <col min="1021" max="1026" width="13.7109375" style="237" customWidth="1"/>
    <col min="1027" max="1244" width="11.42578125" style="237"/>
    <col min="1245" max="1246" width="8.7109375" style="237" customWidth="1"/>
    <col min="1247" max="1247" width="22.7109375" style="237" customWidth="1"/>
    <col min="1248" max="1248" width="10.7109375" style="237" customWidth="1"/>
    <col min="1249" max="1249" width="15.7109375" style="237" customWidth="1"/>
    <col min="1250" max="1250" width="17.7109375" style="237" customWidth="1"/>
    <col min="1251" max="1256" width="12.7109375" style="237" customWidth="1"/>
    <col min="1257" max="1257" width="4.7109375" style="237" customWidth="1"/>
    <col min="1258" max="1259" width="8.7109375" style="237" customWidth="1"/>
    <col min="1260" max="1260" width="22.7109375" style="237" customWidth="1"/>
    <col min="1261" max="1261" width="10.7109375" style="237" customWidth="1"/>
    <col min="1262" max="1262" width="15.7109375" style="237" customWidth="1"/>
    <col min="1263" max="1263" width="17.7109375" style="237" customWidth="1"/>
    <col min="1264" max="1267" width="12.28515625" style="237" customWidth="1"/>
    <col min="1268" max="1269" width="13.28515625" style="237" customWidth="1"/>
    <col min="1270" max="1270" width="11.42578125" style="237"/>
    <col min="1271" max="1272" width="8.7109375" style="237" customWidth="1"/>
    <col min="1273" max="1273" width="25.7109375" style="237" customWidth="1"/>
    <col min="1274" max="1274" width="10.7109375" style="237" customWidth="1"/>
    <col min="1275" max="1275" width="15.7109375" style="237" customWidth="1"/>
    <col min="1276" max="1276" width="20.7109375" style="237" customWidth="1"/>
    <col min="1277" max="1282" width="13.7109375" style="237" customWidth="1"/>
    <col min="1283" max="1500" width="11.42578125" style="237"/>
    <col min="1501" max="1502" width="8.7109375" style="237" customWidth="1"/>
    <col min="1503" max="1503" width="22.7109375" style="237" customWidth="1"/>
    <col min="1504" max="1504" width="10.7109375" style="237" customWidth="1"/>
    <col min="1505" max="1505" width="15.7109375" style="237" customWidth="1"/>
    <col min="1506" max="1506" width="17.7109375" style="237" customWidth="1"/>
    <col min="1507" max="1512" width="12.7109375" style="237" customWidth="1"/>
    <col min="1513" max="1513" width="4.7109375" style="237" customWidth="1"/>
    <col min="1514" max="1515" width="8.7109375" style="237" customWidth="1"/>
    <col min="1516" max="1516" width="22.7109375" style="237" customWidth="1"/>
    <col min="1517" max="1517" width="10.7109375" style="237" customWidth="1"/>
    <col min="1518" max="1518" width="15.7109375" style="237" customWidth="1"/>
    <col min="1519" max="1519" width="17.7109375" style="237" customWidth="1"/>
    <col min="1520" max="1523" width="12.28515625" style="237" customWidth="1"/>
    <col min="1524" max="1525" width="13.28515625" style="237" customWidth="1"/>
    <col min="1526" max="1526" width="11.42578125" style="237"/>
    <col min="1527" max="1528" width="8.7109375" style="237" customWidth="1"/>
    <col min="1529" max="1529" width="25.7109375" style="237" customWidth="1"/>
    <col min="1530" max="1530" width="10.7109375" style="237" customWidth="1"/>
    <col min="1531" max="1531" width="15.7109375" style="237" customWidth="1"/>
    <col min="1532" max="1532" width="20.7109375" style="237" customWidth="1"/>
    <col min="1533" max="1538" width="13.7109375" style="237" customWidth="1"/>
    <col min="1539" max="1756" width="11.42578125" style="237"/>
    <col min="1757" max="1758" width="8.7109375" style="237" customWidth="1"/>
    <col min="1759" max="1759" width="22.7109375" style="237" customWidth="1"/>
    <col min="1760" max="1760" width="10.7109375" style="237" customWidth="1"/>
    <col min="1761" max="1761" width="15.7109375" style="237" customWidth="1"/>
    <col min="1762" max="1762" width="17.7109375" style="237" customWidth="1"/>
    <col min="1763" max="1768" width="12.7109375" style="237" customWidth="1"/>
    <col min="1769" max="1769" width="4.7109375" style="237" customWidth="1"/>
    <col min="1770" max="1771" width="8.7109375" style="237" customWidth="1"/>
    <col min="1772" max="1772" width="22.7109375" style="237" customWidth="1"/>
    <col min="1773" max="1773" width="10.7109375" style="237" customWidth="1"/>
    <col min="1774" max="1774" width="15.7109375" style="237" customWidth="1"/>
    <col min="1775" max="1775" width="17.7109375" style="237" customWidth="1"/>
    <col min="1776" max="1779" width="12.28515625" style="237" customWidth="1"/>
    <col min="1780" max="1781" width="13.28515625" style="237" customWidth="1"/>
    <col min="1782" max="1782" width="11.42578125" style="237"/>
    <col min="1783" max="1784" width="8.7109375" style="237" customWidth="1"/>
    <col min="1785" max="1785" width="25.7109375" style="237" customWidth="1"/>
    <col min="1786" max="1786" width="10.7109375" style="237" customWidth="1"/>
    <col min="1787" max="1787" width="15.7109375" style="237" customWidth="1"/>
    <col min="1788" max="1788" width="20.7109375" style="237" customWidth="1"/>
    <col min="1789" max="1794" width="13.7109375" style="237" customWidth="1"/>
    <col min="1795" max="2012" width="11.42578125" style="237"/>
    <col min="2013" max="2014" width="8.7109375" style="237" customWidth="1"/>
    <col min="2015" max="2015" width="22.7109375" style="237" customWidth="1"/>
    <col min="2016" max="2016" width="10.7109375" style="237" customWidth="1"/>
    <col min="2017" max="2017" width="15.7109375" style="237" customWidth="1"/>
    <col min="2018" max="2018" width="17.7109375" style="237" customWidth="1"/>
    <col min="2019" max="2024" width="12.7109375" style="237" customWidth="1"/>
    <col min="2025" max="2025" width="4.7109375" style="237" customWidth="1"/>
    <col min="2026" max="2027" width="8.7109375" style="237" customWidth="1"/>
    <col min="2028" max="2028" width="22.7109375" style="237" customWidth="1"/>
    <col min="2029" max="2029" width="10.7109375" style="237" customWidth="1"/>
    <col min="2030" max="2030" width="15.7109375" style="237" customWidth="1"/>
    <col min="2031" max="2031" width="17.7109375" style="237" customWidth="1"/>
    <col min="2032" max="2035" width="12.28515625" style="237" customWidth="1"/>
    <col min="2036" max="2037" width="13.28515625" style="237" customWidth="1"/>
    <col min="2038" max="2038" width="11.42578125" style="237"/>
    <col min="2039" max="2040" width="8.7109375" style="237" customWidth="1"/>
    <col min="2041" max="2041" width="25.7109375" style="237" customWidth="1"/>
    <col min="2042" max="2042" width="10.7109375" style="237" customWidth="1"/>
    <col min="2043" max="2043" width="15.7109375" style="237" customWidth="1"/>
    <col min="2044" max="2044" width="20.7109375" style="237" customWidth="1"/>
    <col min="2045" max="2050" width="13.7109375" style="237" customWidth="1"/>
    <col min="2051" max="2268" width="11.42578125" style="237"/>
    <col min="2269" max="2270" width="8.7109375" style="237" customWidth="1"/>
    <col min="2271" max="2271" width="22.7109375" style="237" customWidth="1"/>
    <col min="2272" max="2272" width="10.7109375" style="237" customWidth="1"/>
    <col min="2273" max="2273" width="15.7109375" style="237" customWidth="1"/>
    <col min="2274" max="2274" width="17.7109375" style="237" customWidth="1"/>
    <col min="2275" max="2280" width="12.7109375" style="237" customWidth="1"/>
    <col min="2281" max="2281" width="4.7109375" style="237" customWidth="1"/>
    <col min="2282" max="2283" width="8.7109375" style="237" customWidth="1"/>
    <col min="2284" max="2284" width="22.7109375" style="237" customWidth="1"/>
    <col min="2285" max="2285" width="10.7109375" style="237" customWidth="1"/>
    <col min="2286" max="2286" width="15.7109375" style="237" customWidth="1"/>
    <col min="2287" max="2287" width="17.7109375" style="237" customWidth="1"/>
    <col min="2288" max="2291" width="12.28515625" style="237" customWidth="1"/>
    <col min="2292" max="2293" width="13.28515625" style="237" customWidth="1"/>
    <col min="2294" max="2294" width="11.42578125" style="237"/>
    <col min="2295" max="2296" width="8.7109375" style="237" customWidth="1"/>
    <col min="2297" max="2297" width="25.7109375" style="237" customWidth="1"/>
    <col min="2298" max="2298" width="10.7109375" style="237" customWidth="1"/>
    <col min="2299" max="2299" width="15.7109375" style="237" customWidth="1"/>
    <col min="2300" max="2300" width="20.7109375" style="237" customWidth="1"/>
    <col min="2301" max="2306" width="13.7109375" style="237" customWidth="1"/>
    <col min="2307" max="2524" width="11.42578125" style="237"/>
    <col min="2525" max="2526" width="8.7109375" style="237" customWidth="1"/>
    <col min="2527" max="2527" width="22.7109375" style="237" customWidth="1"/>
    <col min="2528" max="2528" width="10.7109375" style="237" customWidth="1"/>
    <col min="2529" max="2529" width="15.7109375" style="237" customWidth="1"/>
    <col min="2530" max="2530" width="17.7109375" style="237" customWidth="1"/>
    <col min="2531" max="2536" width="12.7109375" style="237" customWidth="1"/>
    <col min="2537" max="2537" width="4.7109375" style="237" customWidth="1"/>
    <col min="2538" max="2539" width="8.7109375" style="237" customWidth="1"/>
    <col min="2540" max="2540" width="22.7109375" style="237" customWidth="1"/>
    <col min="2541" max="2541" width="10.7109375" style="237" customWidth="1"/>
    <col min="2542" max="2542" width="15.7109375" style="237" customWidth="1"/>
    <col min="2543" max="2543" width="17.7109375" style="237" customWidth="1"/>
    <col min="2544" max="2547" width="12.28515625" style="237" customWidth="1"/>
    <col min="2548" max="2549" width="13.28515625" style="237" customWidth="1"/>
    <col min="2550" max="2550" width="11.42578125" style="237"/>
    <col min="2551" max="2552" width="8.7109375" style="237" customWidth="1"/>
    <col min="2553" max="2553" width="25.7109375" style="237" customWidth="1"/>
    <col min="2554" max="2554" width="10.7109375" style="237" customWidth="1"/>
    <col min="2555" max="2555" width="15.7109375" style="237" customWidth="1"/>
    <col min="2556" max="2556" width="20.7109375" style="237" customWidth="1"/>
    <col min="2557" max="2562" width="13.7109375" style="237" customWidth="1"/>
    <col min="2563" max="2780" width="11.42578125" style="237"/>
    <col min="2781" max="2782" width="8.7109375" style="237" customWidth="1"/>
    <col min="2783" max="2783" width="22.7109375" style="237" customWidth="1"/>
    <col min="2784" max="2784" width="10.7109375" style="237" customWidth="1"/>
    <col min="2785" max="2785" width="15.7109375" style="237" customWidth="1"/>
    <col min="2786" max="2786" width="17.7109375" style="237" customWidth="1"/>
    <col min="2787" max="2792" width="12.7109375" style="237" customWidth="1"/>
    <col min="2793" max="2793" width="4.7109375" style="237" customWidth="1"/>
    <col min="2794" max="2795" width="8.7109375" style="237" customWidth="1"/>
    <col min="2796" max="2796" width="22.7109375" style="237" customWidth="1"/>
    <col min="2797" max="2797" width="10.7109375" style="237" customWidth="1"/>
    <col min="2798" max="2798" width="15.7109375" style="237" customWidth="1"/>
    <col min="2799" max="2799" width="17.7109375" style="237" customWidth="1"/>
    <col min="2800" max="2803" width="12.28515625" style="237" customWidth="1"/>
    <col min="2804" max="2805" width="13.28515625" style="237" customWidth="1"/>
    <col min="2806" max="2806" width="11.42578125" style="237"/>
    <col min="2807" max="2808" width="8.7109375" style="237" customWidth="1"/>
    <col min="2809" max="2809" width="25.7109375" style="237" customWidth="1"/>
    <col min="2810" max="2810" width="10.7109375" style="237" customWidth="1"/>
    <col min="2811" max="2811" width="15.7109375" style="237" customWidth="1"/>
    <col min="2812" max="2812" width="20.7109375" style="237" customWidth="1"/>
    <col min="2813" max="2818" width="13.7109375" style="237" customWidth="1"/>
    <col min="2819" max="3036" width="11.42578125" style="237"/>
    <col min="3037" max="3038" width="8.7109375" style="237" customWidth="1"/>
    <col min="3039" max="3039" width="22.7109375" style="237" customWidth="1"/>
    <col min="3040" max="3040" width="10.7109375" style="237" customWidth="1"/>
    <col min="3041" max="3041" width="15.7109375" style="237" customWidth="1"/>
    <col min="3042" max="3042" width="17.7109375" style="237" customWidth="1"/>
    <col min="3043" max="3048" width="12.7109375" style="237" customWidth="1"/>
    <col min="3049" max="3049" width="4.7109375" style="237" customWidth="1"/>
    <col min="3050" max="3051" width="8.7109375" style="237" customWidth="1"/>
    <col min="3052" max="3052" width="22.7109375" style="237" customWidth="1"/>
    <col min="3053" max="3053" width="10.7109375" style="237" customWidth="1"/>
    <col min="3054" max="3054" width="15.7109375" style="237" customWidth="1"/>
    <col min="3055" max="3055" width="17.7109375" style="237" customWidth="1"/>
    <col min="3056" max="3059" width="12.28515625" style="237" customWidth="1"/>
    <col min="3060" max="3061" width="13.28515625" style="237" customWidth="1"/>
    <col min="3062" max="3062" width="11.42578125" style="237"/>
    <col min="3063" max="3064" width="8.7109375" style="237" customWidth="1"/>
    <col min="3065" max="3065" width="25.7109375" style="237" customWidth="1"/>
    <col min="3066" max="3066" width="10.7109375" style="237" customWidth="1"/>
    <col min="3067" max="3067" width="15.7109375" style="237" customWidth="1"/>
    <col min="3068" max="3068" width="20.7109375" style="237" customWidth="1"/>
    <col min="3069" max="3074" width="13.7109375" style="237" customWidth="1"/>
    <col min="3075" max="3292" width="11.42578125" style="237"/>
    <col min="3293" max="3294" width="8.7109375" style="237" customWidth="1"/>
    <col min="3295" max="3295" width="22.7109375" style="237" customWidth="1"/>
    <col min="3296" max="3296" width="10.7109375" style="237" customWidth="1"/>
    <col min="3297" max="3297" width="15.7109375" style="237" customWidth="1"/>
    <col min="3298" max="3298" width="17.7109375" style="237" customWidth="1"/>
    <col min="3299" max="3304" width="12.7109375" style="237" customWidth="1"/>
    <col min="3305" max="3305" width="4.7109375" style="237" customWidth="1"/>
    <col min="3306" max="3307" width="8.7109375" style="237" customWidth="1"/>
    <col min="3308" max="3308" width="22.7109375" style="237" customWidth="1"/>
    <col min="3309" max="3309" width="10.7109375" style="237" customWidth="1"/>
    <col min="3310" max="3310" width="15.7109375" style="237" customWidth="1"/>
    <col min="3311" max="3311" width="17.7109375" style="237" customWidth="1"/>
    <col min="3312" max="3315" width="12.28515625" style="237" customWidth="1"/>
    <col min="3316" max="3317" width="13.28515625" style="237" customWidth="1"/>
    <col min="3318" max="3318" width="11.42578125" style="237"/>
    <col min="3319" max="3320" width="8.7109375" style="237" customWidth="1"/>
    <col min="3321" max="3321" width="25.7109375" style="237" customWidth="1"/>
    <col min="3322" max="3322" width="10.7109375" style="237" customWidth="1"/>
    <col min="3323" max="3323" width="15.7109375" style="237" customWidth="1"/>
    <col min="3324" max="3324" width="20.7109375" style="237" customWidth="1"/>
    <col min="3325" max="3330" width="13.7109375" style="237" customWidth="1"/>
    <col min="3331" max="3548" width="11.42578125" style="237"/>
    <col min="3549" max="3550" width="8.7109375" style="237" customWidth="1"/>
    <col min="3551" max="3551" width="22.7109375" style="237" customWidth="1"/>
    <col min="3552" max="3552" width="10.7109375" style="237" customWidth="1"/>
    <col min="3553" max="3553" width="15.7109375" style="237" customWidth="1"/>
    <col min="3554" max="3554" width="17.7109375" style="237" customWidth="1"/>
    <col min="3555" max="3560" width="12.7109375" style="237" customWidth="1"/>
    <col min="3561" max="3561" width="4.7109375" style="237" customWidth="1"/>
    <col min="3562" max="3563" width="8.7109375" style="237" customWidth="1"/>
    <col min="3564" max="3564" width="22.7109375" style="237" customWidth="1"/>
    <col min="3565" max="3565" width="10.7109375" style="237" customWidth="1"/>
    <col min="3566" max="3566" width="15.7109375" style="237" customWidth="1"/>
    <col min="3567" max="3567" width="17.7109375" style="237" customWidth="1"/>
    <col min="3568" max="3571" width="12.28515625" style="237" customWidth="1"/>
    <col min="3572" max="3573" width="13.28515625" style="237" customWidth="1"/>
    <col min="3574" max="3574" width="11.42578125" style="237"/>
    <col min="3575" max="3576" width="8.7109375" style="237" customWidth="1"/>
    <col min="3577" max="3577" width="25.7109375" style="237" customWidth="1"/>
    <col min="3578" max="3578" width="10.7109375" style="237" customWidth="1"/>
    <col min="3579" max="3579" width="15.7109375" style="237" customWidth="1"/>
    <col min="3580" max="3580" width="20.7109375" style="237" customWidth="1"/>
    <col min="3581" max="3586" width="13.7109375" style="237" customWidth="1"/>
    <col min="3587" max="3804" width="11.42578125" style="237"/>
    <col min="3805" max="3806" width="8.7109375" style="237" customWidth="1"/>
    <col min="3807" max="3807" width="22.7109375" style="237" customWidth="1"/>
    <col min="3808" max="3808" width="10.7109375" style="237" customWidth="1"/>
    <col min="3809" max="3809" width="15.7109375" style="237" customWidth="1"/>
    <col min="3810" max="3810" width="17.7109375" style="237" customWidth="1"/>
    <col min="3811" max="3816" width="12.7109375" style="237" customWidth="1"/>
    <col min="3817" max="3817" width="4.7109375" style="237" customWidth="1"/>
    <col min="3818" max="3819" width="8.7109375" style="237" customWidth="1"/>
    <col min="3820" max="3820" width="22.7109375" style="237" customWidth="1"/>
    <col min="3821" max="3821" width="10.7109375" style="237" customWidth="1"/>
    <col min="3822" max="3822" width="15.7109375" style="237" customWidth="1"/>
    <col min="3823" max="3823" width="17.7109375" style="237" customWidth="1"/>
    <col min="3824" max="3827" width="12.28515625" style="237" customWidth="1"/>
    <col min="3828" max="3829" width="13.28515625" style="237" customWidth="1"/>
    <col min="3830" max="3830" width="11.42578125" style="237"/>
    <col min="3831" max="3832" width="8.7109375" style="237" customWidth="1"/>
    <col min="3833" max="3833" width="25.7109375" style="237" customWidth="1"/>
    <col min="3834" max="3834" width="10.7109375" style="237" customWidth="1"/>
    <col min="3835" max="3835" width="15.7109375" style="237" customWidth="1"/>
    <col min="3836" max="3836" width="20.7109375" style="237" customWidth="1"/>
    <col min="3837" max="3842" width="13.7109375" style="237" customWidth="1"/>
    <col min="3843" max="4060" width="11.42578125" style="237"/>
    <col min="4061" max="4062" width="8.7109375" style="237" customWidth="1"/>
    <col min="4063" max="4063" width="22.7109375" style="237" customWidth="1"/>
    <col min="4064" max="4064" width="10.7109375" style="237" customWidth="1"/>
    <col min="4065" max="4065" width="15.7109375" style="237" customWidth="1"/>
    <col min="4066" max="4066" width="17.7109375" style="237" customWidth="1"/>
    <col min="4067" max="4072" width="12.7109375" style="237" customWidth="1"/>
    <col min="4073" max="4073" width="4.7109375" style="237" customWidth="1"/>
    <col min="4074" max="4075" width="8.7109375" style="237" customWidth="1"/>
    <col min="4076" max="4076" width="22.7109375" style="237" customWidth="1"/>
    <col min="4077" max="4077" width="10.7109375" style="237" customWidth="1"/>
    <col min="4078" max="4078" width="15.7109375" style="237" customWidth="1"/>
    <col min="4079" max="4079" width="17.7109375" style="237" customWidth="1"/>
    <col min="4080" max="4083" width="12.28515625" style="237" customWidth="1"/>
    <col min="4084" max="4085" width="13.28515625" style="237" customWidth="1"/>
    <col min="4086" max="4086" width="11.42578125" style="237"/>
    <col min="4087" max="4088" width="8.7109375" style="237" customWidth="1"/>
    <col min="4089" max="4089" width="25.7109375" style="237" customWidth="1"/>
    <col min="4090" max="4090" width="10.7109375" style="237" customWidth="1"/>
    <col min="4091" max="4091" width="15.7109375" style="237" customWidth="1"/>
    <col min="4092" max="4092" width="20.7109375" style="237" customWidth="1"/>
    <col min="4093" max="4098" width="13.7109375" style="237" customWidth="1"/>
    <col min="4099" max="4316" width="11.42578125" style="237"/>
    <col min="4317" max="4318" width="8.7109375" style="237" customWidth="1"/>
    <col min="4319" max="4319" width="22.7109375" style="237" customWidth="1"/>
    <col min="4320" max="4320" width="10.7109375" style="237" customWidth="1"/>
    <col min="4321" max="4321" width="15.7109375" style="237" customWidth="1"/>
    <col min="4322" max="4322" width="17.7109375" style="237" customWidth="1"/>
    <col min="4323" max="4328" width="12.7109375" style="237" customWidth="1"/>
    <col min="4329" max="4329" width="4.7109375" style="237" customWidth="1"/>
    <col min="4330" max="4331" width="8.7109375" style="237" customWidth="1"/>
    <col min="4332" max="4332" width="22.7109375" style="237" customWidth="1"/>
    <col min="4333" max="4333" width="10.7109375" style="237" customWidth="1"/>
    <col min="4334" max="4334" width="15.7109375" style="237" customWidth="1"/>
    <col min="4335" max="4335" width="17.7109375" style="237" customWidth="1"/>
    <col min="4336" max="4339" width="12.28515625" style="237" customWidth="1"/>
    <col min="4340" max="4341" width="13.28515625" style="237" customWidth="1"/>
    <col min="4342" max="4342" width="11.42578125" style="237"/>
    <col min="4343" max="4344" width="8.7109375" style="237" customWidth="1"/>
    <col min="4345" max="4345" width="25.7109375" style="237" customWidth="1"/>
    <col min="4346" max="4346" width="10.7109375" style="237" customWidth="1"/>
    <col min="4347" max="4347" width="15.7109375" style="237" customWidth="1"/>
    <col min="4348" max="4348" width="20.7109375" style="237" customWidth="1"/>
    <col min="4349" max="4354" width="13.7109375" style="237" customWidth="1"/>
    <col min="4355" max="4572" width="11.42578125" style="237"/>
    <col min="4573" max="4574" width="8.7109375" style="237" customWidth="1"/>
    <col min="4575" max="4575" width="22.7109375" style="237" customWidth="1"/>
    <col min="4576" max="4576" width="10.7109375" style="237" customWidth="1"/>
    <col min="4577" max="4577" width="15.7109375" style="237" customWidth="1"/>
    <col min="4578" max="4578" width="17.7109375" style="237" customWidth="1"/>
    <col min="4579" max="4584" width="12.7109375" style="237" customWidth="1"/>
    <col min="4585" max="4585" width="4.7109375" style="237" customWidth="1"/>
    <col min="4586" max="4587" width="8.7109375" style="237" customWidth="1"/>
    <col min="4588" max="4588" width="22.7109375" style="237" customWidth="1"/>
    <col min="4589" max="4589" width="10.7109375" style="237" customWidth="1"/>
    <col min="4590" max="4590" width="15.7109375" style="237" customWidth="1"/>
    <col min="4591" max="4591" width="17.7109375" style="237" customWidth="1"/>
    <col min="4592" max="4595" width="12.28515625" style="237" customWidth="1"/>
    <col min="4596" max="4597" width="13.28515625" style="237" customWidth="1"/>
    <col min="4598" max="4598" width="11.42578125" style="237"/>
    <col min="4599" max="4600" width="8.7109375" style="237" customWidth="1"/>
    <col min="4601" max="4601" width="25.7109375" style="237" customWidth="1"/>
    <col min="4602" max="4602" width="10.7109375" style="237" customWidth="1"/>
    <col min="4603" max="4603" width="15.7109375" style="237" customWidth="1"/>
    <col min="4604" max="4604" width="20.7109375" style="237" customWidth="1"/>
    <col min="4605" max="4610" width="13.7109375" style="237" customWidth="1"/>
    <col min="4611" max="4828" width="11.42578125" style="237"/>
    <col min="4829" max="4830" width="8.7109375" style="237" customWidth="1"/>
    <col min="4831" max="4831" width="22.7109375" style="237" customWidth="1"/>
    <col min="4832" max="4832" width="10.7109375" style="237" customWidth="1"/>
    <col min="4833" max="4833" width="15.7109375" style="237" customWidth="1"/>
    <col min="4834" max="4834" width="17.7109375" style="237" customWidth="1"/>
    <col min="4835" max="4840" width="12.7109375" style="237" customWidth="1"/>
    <col min="4841" max="4841" width="4.7109375" style="237" customWidth="1"/>
    <col min="4842" max="4843" width="8.7109375" style="237" customWidth="1"/>
    <col min="4844" max="4844" width="22.7109375" style="237" customWidth="1"/>
    <col min="4845" max="4845" width="10.7109375" style="237" customWidth="1"/>
    <col min="4846" max="4846" width="15.7109375" style="237" customWidth="1"/>
    <col min="4847" max="4847" width="17.7109375" style="237" customWidth="1"/>
    <col min="4848" max="4851" width="12.28515625" style="237" customWidth="1"/>
    <col min="4852" max="4853" width="13.28515625" style="237" customWidth="1"/>
    <col min="4854" max="4854" width="11.42578125" style="237"/>
    <col min="4855" max="4856" width="8.7109375" style="237" customWidth="1"/>
    <col min="4857" max="4857" width="25.7109375" style="237" customWidth="1"/>
    <col min="4858" max="4858" width="10.7109375" style="237" customWidth="1"/>
    <col min="4859" max="4859" width="15.7109375" style="237" customWidth="1"/>
    <col min="4860" max="4860" width="20.7109375" style="237" customWidth="1"/>
    <col min="4861" max="4866" width="13.7109375" style="237" customWidth="1"/>
    <col min="4867" max="5084" width="11.42578125" style="237"/>
    <col min="5085" max="5086" width="8.7109375" style="237" customWidth="1"/>
    <col min="5087" max="5087" width="22.7109375" style="237" customWidth="1"/>
    <col min="5088" max="5088" width="10.7109375" style="237" customWidth="1"/>
    <col min="5089" max="5089" width="15.7109375" style="237" customWidth="1"/>
    <col min="5090" max="5090" width="17.7109375" style="237" customWidth="1"/>
    <col min="5091" max="5096" width="12.7109375" style="237" customWidth="1"/>
    <col min="5097" max="5097" width="4.7109375" style="237" customWidth="1"/>
    <col min="5098" max="5099" width="8.7109375" style="237" customWidth="1"/>
    <col min="5100" max="5100" width="22.7109375" style="237" customWidth="1"/>
    <col min="5101" max="5101" width="10.7109375" style="237" customWidth="1"/>
    <col min="5102" max="5102" width="15.7109375" style="237" customWidth="1"/>
    <col min="5103" max="5103" width="17.7109375" style="237" customWidth="1"/>
    <col min="5104" max="5107" width="12.28515625" style="237" customWidth="1"/>
    <col min="5108" max="5109" width="13.28515625" style="237" customWidth="1"/>
    <col min="5110" max="5110" width="11.42578125" style="237"/>
    <col min="5111" max="5112" width="8.7109375" style="237" customWidth="1"/>
    <col min="5113" max="5113" width="25.7109375" style="237" customWidth="1"/>
    <col min="5114" max="5114" width="10.7109375" style="237" customWidth="1"/>
    <col min="5115" max="5115" width="15.7109375" style="237" customWidth="1"/>
    <col min="5116" max="5116" width="20.7109375" style="237" customWidth="1"/>
    <col min="5117" max="5122" width="13.7109375" style="237" customWidth="1"/>
    <col min="5123" max="5340" width="11.42578125" style="237"/>
    <col min="5341" max="5342" width="8.7109375" style="237" customWidth="1"/>
    <col min="5343" max="5343" width="22.7109375" style="237" customWidth="1"/>
    <col min="5344" max="5344" width="10.7109375" style="237" customWidth="1"/>
    <col min="5345" max="5345" width="15.7109375" style="237" customWidth="1"/>
    <col min="5346" max="5346" width="17.7109375" style="237" customWidth="1"/>
    <col min="5347" max="5352" width="12.7109375" style="237" customWidth="1"/>
    <col min="5353" max="5353" width="4.7109375" style="237" customWidth="1"/>
    <col min="5354" max="5355" width="8.7109375" style="237" customWidth="1"/>
    <col min="5356" max="5356" width="22.7109375" style="237" customWidth="1"/>
    <col min="5357" max="5357" width="10.7109375" style="237" customWidth="1"/>
    <col min="5358" max="5358" width="15.7109375" style="237" customWidth="1"/>
    <col min="5359" max="5359" width="17.7109375" style="237" customWidth="1"/>
    <col min="5360" max="5363" width="12.28515625" style="237" customWidth="1"/>
    <col min="5364" max="5365" width="13.28515625" style="237" customWidth="1"/>
    <col min="5366" max="5366" width="11.42578125" style="237"/>
    <col min="5367" max="5368" width="8.7109375" style="237" customWidth="1"/>
    <col min="5369" max="5369" width="25.7109375" style="237" customWidth="1"/>
    <col min="5370" max="5370" width="10.7109375" style="237" customWidth="1"/>
    <col min="5371" max="5371" width="15.7109375" style="237" customWidth="1"/>
    <col min="5372" max="5372" width="20.7109375" style="237" customWidth="1"/>
    <col min="5373" max="5378" width="13.7109375" style="237" customWidth="1"/>
    <col min="5379" max="5596" width="11.42578125" style="237"/>
    <col min="5597" max="5598" width="8.7109375" style="237" customWidth="1"/>
    <col min="5599" max="5599" width="22.7109375" style="237" customWidth="1"/>
    <col min="5600" max="5600" width="10.7109375" style="237" customWidth="1"/>
    <col min="5601" max="5601" width="15.7109375" style="237" customWidth="1"/>
    <col min="5602" max="5602" width="17.7109375" style="237" customWidth="1"/>
    <col min="5603" max="5608" width="12.7109375" style="237" customWidth="1"/>
    <col min="5609" max="5609" width="4.7109375" style="237" customWidth="1"/>
    <col min="5610" max="5611" width="8.7109375" style="237" customWidth="1"/>
    <col min="5612" max="5612" width="22.7109375" style="237" customWidth="1"/>
    <col min="5613" max="5613" width="10.7109375" style="237" customWidth="1"/>
    <col min="5614" max="5614" width="15.7109375" style="237" customWidth="1"/>
    <col min="5615" max="5615" width="17.7109375" style="237" customWidth="1"/>
    <col min="5616" max="5619" width="12.28515625" style="237" customWidth="1"/>
    <col min="5620" max="5621" width="13.28515625" style="237" customWidth="1"/>
    <col min="5622" max="5622" width="11.42578125" style="237"/>
    <col min="5623" max="5624" width="8.7109375" style="237" customWidth="1"/>
    <col min="5625" max="5625" width="25.7109375" style="237" customWidth="1"/>
    <col min="5626" max="5626" width="10.7109375" style="237" customWidth="1"/>
    <col min="5627" max="5627" width="15.7109375" style="237" customWidth="1"/>
    <col min="5628" max="5628" width="20.7109375" style="237" customWidth="1"/>
    <col min="5629" max="5634" width="13.7109375" style="237" customWidth="1"/>
    <col min="5635" max="5852" width="11.42578125" style="237"/>
    <col min="5853" max="5854" width="8.7109375" style="237" customWidth="1"/>
    <col min="5855" max="5855" width="22.7109375" style="237" customWidth="1"/>
    <col min="5856" max="5856" width="10.7109375" style="237" customWidth="1"/>
    <col min="5857" max="5857" width="15.7109375" style="237" customWidth="1"/>
    <col min="5858" max="5858" width="17.7109375" style="237" customWidth="1"/>
    <col min="5859" max="5864" width="12.7109375" style="237" customWidth="1"/>
    <col min="5865" max="5865" width="4.7109375" style="237" customWidth="1"/>
    <col min="5866" max="5867" width="8.7109375" style="237" customWidth="1"/>
    <col min="5868" max="5868" width="22.7109375" style="237" customWidth="1"/>
    <col min="5869" max="5869" width="10.7109375" style="237" customWidth="1"/>
    <col min="5870" max="5870" width="15.7109375" style="237" customWidth="1"/>
    <col min="5871" max="5871" width="17.7109375" style="237" customWidth="1"/>
    <col min="5872" max="5875" width="12.28515625" style="237" customWidth="1"/>
    <col min="5876" max="5877" width="13.28515625" style="237" customWidth="1"/>
    <col min="5878" max="5878" width="11.42578125" style="237"/>
    <col min="5879" max="5880" width="8.7109375" style="237" customWidth="1"/>
    <col min="5881" max="5881" width="25.7109375" style="237" customWidth="1"/>
    <col min="5882" max="5882" width="10.7109375" style="237" customWidth="1"/>
    <col min="5883" max="5883" width="15.7109375" style="237" customWidth="1"/>
    <col min="5884" max="5884" width="20.7109375" style="237" customWidth="1"/>
    <col min="5885" max="5890" width="13.7109375" style="237" customWidth="1"/>
    <col min="5891" max="6108" width="11.42578125" style="237"/>
    <col min="6109" max="6110" width="8.7109375" style="237" customWidth="1"/>
    <col min="6111" max="6111" width="22.7109375" style="237" customWidth="1"/>
    <col min="6112" max="6112" width="10.7109375" style="237" customWidth="1"/>
    <col min="6113" max="6113" width="15.7109375" style="237" customWidth="1"/>
    <col min="6114" max="6114" width="17.7109375" style="237" customWidth="1"/>
    <col min="6115" max="6120" width="12.7109375" style="237" customWidth="1"/>
    <col min="6121" max="6121" width="4.7109375" style="237" customWidth="1"/>
    <col min="6122" max="6123" width="8.7109375" style="237" customWidth="1"/>
    <col min="6124" max="6124" width="22.7109375" style="237" customWidth="1"/>
    <col min="6125" max="6125" width="10.7109375" style="237" customWidth="1"/>
    <col min="6126" max="6126" width="15.7109375" style="237" customWidth="1"/>
    <col min="6127" max="6127" width="17.7109375" style="237" customWidth="1"/>
    <col min="6128" max="6131" width="12.28515625" style="237" customWidth="1"/>
    <col min="6132" max="6133" width="13.28515625" style="237" customWidth="1"/>
    <col min="6134" max="6134" width="11.42578125" style="237"/>
    <col min="6135" max="6136" width="8.7109375" style="237" customWidth="1"/>
    <col min="6137" max="6137" width="25.7109375" style="237" customWidth="1"/>
    <col min="6138" max="6138" width="10.7109375" style="237" customWidth="1"/>
    <col min="6139" max="6139" width="15.7109375" style="237" customWidth="1"/>
    <col min="6140" max="6140" width="20.7109375" style="237" customWidth="1"/>
    <col min="6141" max="6146" width="13.7109375" style="237" customWidth="1"/>
    <col min="6147" max="6364" width="11.42578125" style="237"/>
    <col min="6365" max="6366" width="8.7109375" style="237" customWidth="1"/>
    <col min="6367" max="6367" width="22.7109375" style="237" customWidth="1"/>
    <col min="6368" max="6368" width="10.7109375" style="237" customWidth="1"/>
    <col min="6369" max="6369" width="15.7109375" style="237" customWidth="1"/>
    <col min="6370" max="6370" width="17.7109375" style="237" customWidth="1"/>
    <col min="6371" max="6376" width="12.7109375" style="237" customWidth="1"/>
    <col min="6377" max="6377" width="4.7109375" style="237" customWidth="1"/>
    <col min="6378" max="6379" width="8.7109375" style="237" customWidth="1"/>
    <col min="6380" max="6380" width="22.7109375" style="237" customWidth="1"/>
    <col min="6381" max="6381" width="10.7109375" style="237" customWidth="1"/>
    <col min="6382" max="6382" width="15.7109375" style="237" customWidth="1"/>
    <col min="6383" max="6383" width="17.7109375" style="237" customWidth="1"/>
    <col min="6384" max="6387" width="12.28515625" style="237" customWidth="1"/>
    <col min="6388" max="6389" width="13.28515625" style="237" customWidth="1"/>
    <col min="6390" max="6390" width="11.42578125" style="237"/>
    <col min="6391" max="6392" width="8.7109375" style="237" customWidth="1"/>
    <col min="6393" max="6393" width="25.7109375" style="237" customWidth="1"/>
    <col min="6394" max="6394" width="10.7109375" style="237" customWidth="1"/>
    <col min="6395" max="6395" width="15.7109375" style="237" customWidth="1"/>
    <col min="6396" max="6396" width="20.7109375" style="237" customWidth="1"/>
    <col min="6397" max="6402" width="13.7109375" style="237" customWidth="1"/>
    <col min="6403" max="6620" width="11.42578125" style="237"/>
    <col min="6621" max="6622" width="8.7109375" style="237" customWidth="1"/>
    <col min="6623" max="6623" width="22.7109375" style="237" customWidth="1"/>
    <col min="6624" max="6624" width="10.7109375" style="237" customWidth="1"/>
    <col min="6625" max="6625" width="15.7109375" style="237" customWidth="1"/>
    <col min="6626" max="6626" width="17.7109375" style="237" customWidth="1"/>
    <col min="6627" max="6632" width="12.7109375" style="237" customWidth="1"/>
    <col min="6633" max="6633" width="4.7109375" style="237" customWidth="1"/>
    <col min="6634" max="6635" width="8.7109375" style="237" customWidth="1"/>
    <col min="6636" max="6636" width="22.7109375" style="237" customWidth="1"/>
    <col min="6637" max="6637" width="10.7109375" style="237" customWidth="1"/>
    <col min="6638" max="6638" width="15.7109375" style="237" customWidth="1"/>
    <col min="6639" max="6639" width="17.7109375" style="237" customWidth="1"/>
    <col min="6640" max="6643" width="12.28515625" style="237" customWidth="1"/>
    <col min="6644" max="6645" width="13.28515625" style="237" customWidth="1"/>
    <col min="6646" max="6646" width="11.42578125" style="237"/>
    <col min="6647" max="6648" width="8.7109375" style="237" customWidth="1"/>
    <col min="6649" max="6649" width="25.7109375" style="237" customWidth="1"/>
    <col min="6650" max="6650" width="10.7109375" style="237" customWidth="1"/>
    <col min="6651" max="6651" width="15.7109375" style="237" customWidth="1"/>
    <col min="6652" max="6652" width="20.7109375" style="237" customWidth="1"/>
    <col min="6653" max="6658" width="13.7109375" style="237" customWidth="1"/>
    <col min="6659" max="6876" width="11.42578125" style="237"/>
    <col min="6877" max="6878" width="8.7109375" style="237" customWidth="1"/>
    <col min="6879" max="6879" width="22.7109375" style="237" customWidth="1"/>
    <col min="6880" max="6880" width="10.7109375" style="237" customWidth="1"/>
    <col min="6881" max="6881" width="15.7109375" style="237" customWidth="1"/>
    <col min="6882" max="6882" width="17.7109375" style="237" customWidth="1"/>
    <col min="6883" max="6888" width="12.7109375" style="237" customWidth="1"/>
    <col min="6889" max="6889" width="4.7109375" style="237" customWidth="1"/>
    <col min="6890" max="6891" width="8.7109375" style="237" customWidth="1"/>
    <col min="6892" max="6892" width="22.7109375" style="237" customWidth="1"/>
    <col min="6893" max="6893" width="10.7109375" style="237" customWidth="1"/>
    <col min="6894" max="6894" width="15.7109375" style="237" customWidth="1"/>
    <col min="6895" max="6895" width="17.7109375" style="237" customWidth="1"/>
    <col min="6896" max="6899" width="12.28515625" style="237" customWidth="1"/>
    <col min="6900" max="6901" width="13.28515625" style="237" customWidth="1"/>
    <col min="6902" max="6902" width="11.42578125" style="237"/>
    <col min="6903" max="6904" width="8.7109375" style="237" customWidth="1"/>
    <col min="6905" max="6905" width="25.7109375" style="237" customWidth="1"/>
    <col min="6906" max="6906" width="10.7109375" style="237" customWidth="1"/>
    <col min="6907" max="6907" width="15.7109375" style="237" customWidth="1"/>
    <col min="6908" max="6908" width="20.7109375" style="237" customWidth="1"/>
    <col min="6909" max="6914" width="13.7109375" style="237" customWidth="1"/>
    <col min="6915" max="7132" width="11.42578125" style="237"/>
    <col min="7133" max="7134" width="8.7109375" style="237" customWidth="1"/>
    <col min="7135" max="7135" width="22.7109375" style="237" customWidth="1"/>
    <col min="7136" max="7136" width="10.7109375" style="237" customWidth="1"/>
    <col min="7137" max="7137" width="15.7109375" style="237" customWidth="1"/>
    <col min="7138" max="7138" width="17.7109375" style="237" customWidth="1"/>
    <col min="7139" max="7144" width="12.7109375" style="237" customWidth="1"/>
    <col min="7145" max="7145" width="4.7109375" style="237" customWidth="1"/>
    <col min="7146" max="7147" width="8.7109375" style="237" customWidth="1"/>
    <col min="7148" max="7148" width="22.7109375" style="237" customWidth="1"/>
    <col min="7149" max="7149" width="10.7109375" style="237" customWidth="1"/>
    <col min="7150" max="7150" width="15.7109375" style="237" customWidth="1"/>
    <col min="7151" max="7151" width="17.7109375" style="237" customWidth="1"/>
    <col min="7152" max="7155" width="12.28515625" style="237" customWidth="1"/>
    <col min="7156" max="7157" width="13.28515625" style="237" customWidth="1"/>
    <col min="7158" max="7158" width="11.42578125" style="237"/>
    <col min="7159" max="7160" width="8.7109375" style="237" customWidth="1"/>
    <col min="7161" max="7161" width="25.7109375" style="237" customWidth="1"/>
    <col min="7162" max="7162" width="10.7109375" style="237" customWidth="1"/>
    <col min="7163" max="7163" width="15.7109375" style="237" customWidth="1"/>
    <col min="7164" max="7164" width="20.7109375" style="237" customWidth="1"/>
    <col min="7165" max="7170" width="13.7109375" style="237" customWidth="1"/>
    <col min="7171" max="7388" width="11.42578125" style="237"/>
    <col min="7389" max="7390" width="8.7109375" style="237" customWidth="1"/>
    <col min="7391" max="7391" width="22.7109375" style="237" customWidth="1"/>
    <col min="7392" max="7392" width="10.7109375" style="237" customWidth="1"/>
    <col min="7393" max="7393" width="15.7109375" style="237" customWidth="1"/>
    <col min="7394" max="7394" width="17.7109375" style="237" customWidth="1"/>
    <col min="7395" max="7400" width="12.7109375" style="237" customWidth="1"/>
    <col min="7401" max="7401" width="4.7109375" style="237" customWidth="1"/>
    <col min="7402" max="7403" width="8.7109375" style="237" customWidth="1"/>
    <col min="7404" max="7404" width="22.7109375" style="237" customWidth="1"/>
    <col min="7405" max="7405" width="10.7109375" style="237" customWidth="1"/>
    <col min="7406" max="7406" width="15.7109375" style="237" customWidth="1"/>
    <col min="7407" max="7407" width="17.7109375" style="237" customWidth="1"/>
    <col min="7408" max="7411" width="12.28515625" style="237" customWidth="1"/>
    <col min="7412" max="7413" width="13.28515625" style="237" customWidth="1"/>
    <col min="7414" max="7414" width="11.42578125" style="237"/>
    <col min="7415" max="7416" width="8.7109375" style="237" customWidth="1"/>
    <col min="7417" max="7417" width="25.7109375" style="237" customWidth="1"/>
    <col min="7418" max="7418" width="10.7109375" style="237" customWidth="1"/>
    <col min="7419" max="7419" width="15.7109375" style="237" customWidth="1"/>
    <col min="7420" max="7420" width="20.7109375" style="237" customWidth="1"/>
    <col min="7421" max="7426" width="13.7109375" style="237" customWidth="1"/>
    <col min="7427" max="7644" width="11.42578125" style="237"/>
    <col min="7645" max="7646" width="8.7109375" style="237" customWidth="1"/>
    <col min="7647" max="7647" width="22.7109375" style="237" customWidth="1"/>
    <col min="7648" max="7648" width="10.7109375" style="237" customWidth="1"/>
    <col min="7649" max="7649" width="15.7109375" style="237" customWidth="1"/>
    <col min="7650" max="7650" width="17.7109375" style="237" customWidth="1"/>
    <col min="7651" max="7656" width="12.7109375" style="237" customWidth="1"/>
    <col min="7657" max="7657" width="4.7109375" style="237" customWidth="1"/>
    <col min="7658" max="7659" width="8.7109375" style="237" customWidth="1"/>
    <col min="7660" max="7660" width="22.7109375" style="237" customWidth="1"/>
    <col min="7661" max="7661" width="10.7109375" style="237" customWidth="1"/>
    <col min="7662" max="7662" width="15.7109375" style="237" customWidth="1"/>
    <col min="7663" max="7663" width="17.7109375" style="237" customWidth="1"/>
    <col min="7664" max="7667" width="12.28515625" style="237" customWidth="1"/>
    <col min="7668" max="7669" width="13.28515625" style="237" customWidth="1"/>
    <col min="7670" max="7670" width="11.42578125" style="237"/>
    <col min="7671" max="7672" width="8.7109375" style="237" customWidth="1"/>
    <col min="7673" max="7673" width="25.7109375" style="237" customWidth="1"/>
    <col min="7674" max="7674" width="10.7109375" style="237" customWidth="1"/>
    <col min="7675" max="7675" width="15.7109375" style="237" customWidth="1"/>
    <col min="7676" max="7676" width="20.7109375" style="237" customWidth="1"/>
    <col min="7677" max="7682" width="13.7109375" style="237" customWidth="1"/>
    <col min="7683" max="7900" width="11.42578125" style="237"/>
    <col min="7901" max="7902" width="8.7109375" style="237" customWidth="1"/>
    <col min="7903" max="7903" width="22.7109375" style="237" customWidth="1"/>
    <col min="7904" max="7904" width="10.7109375" style="237" customWidth="1"/>
    <col min="7905" max="7905" width="15.7109375" style="237" customWidth="1"/>
    <col min="7906" max="7906" width="17.7109375" style="237" customWidth="1"/>
    <col min="7907" max="7912" width="12.7109375" style="237" customWidth="1"/>
    <col min="7913" max="7913" width="4.7109375" style="237" customWidth="1"/>
    <col min="7914" max="7915" width="8.7109375" style="237" customWidth="1"/>
    <col min="7916" max="7916" width="22.7109375" style="237" customWidth="1"/>
    <col min="7917" max="7917" width="10.7109375" style="237" customWidth="1"/>
    <col min="7918" max="7918" width="15.7109375" style="237" customWidth="1"/>
    <col min="7919" max="7919" width="17.7109375" style="237" customWidth="1"/>
    <col min="7920" max="7923" width="12.28515625" style="237" customWidth="1"/>
    <col min="7924" max="7925" width="13.28515625" style="237" customWidth="1"/>
    <col min="7926" max="7926" width="11.42578125" style="237"/>
    <col min="7927" max="7928" width="8.7109375" style="237" customWidth="1"/>
    <col min="7929" max="7929" width="25.7109375" style="237" customWidth="1"/>
    <col min="7930" max="7930" width="10.7109375" style="237" customWidth="1"/>
    <col min="7931" max="7931" width="15.7109375" style="237" customWidth="1"/>
    <col min="7932" max="7932" width="20.7109375" style="237" customWidth="1"/>
    <col min="7933" max="7938" width="13.7109375" style="237" customWidth="1"/>
    <col min="7939" max="8156" width="11.42578125" style="237"/>
    <col min="8157" max="8158" width="8.7109375" style="237" customWidth="1"/>
    <col min="8159" max="8159" width="22.7109375" style="237" customWidth="1"/>
    <col min="8160" max="8160" width="10.7109375" style="237" customWidth="1"/>
    <col min="8161" max="8161" width="15.7109375" style="237" customWidth="1"/>
    <col min="8162" max="8162" width="17.7109375" style="237" customWidth="1"/>
    <col min="8163" max="8168" width="12.7109375" style="237" customWidth="1"/>
    <col min="8169" max="8169" width="4.7109375" style="237" customWidth="1"/>
    <col min="8170" max="8171" width="8.7109375" style="237" customWidth="1"/>
    <col min="8172" max="8172" width="22.7109375" style="237" customWidth="1"/>
    <col min="8173" max="8173" width="10.7109375" style="237" customWidth="1"/>
    <col min="8174" max="8174" width="15.7109375" style="237" customWidth="1"/>
    <col min="8175" max="8175" width="17.7109375" style="237" customWidth="1"/>
    <col min="8176" max="8179" width="12.28515625" style="237" customWidth="1"/>
    <col min="8180" max="8181" width="13.28515625" style="237" customWidth="1"/>
    <col min="8182" max="8182" width="11.42578125" style="237"/>
    <col min="8183" max="8184" width="8.7109375" style="237" customWidth="1"/>
    <col min="8185" max="8185" width="25.7109375" style="237" customWidth="1"/>
    <col min="8186" max="8186" width="10.7109375" style="237" customWidth="1"/>
    <col min="8187" max="8187" width="15.7109375" style="237" customWidth="1"/>
    <col min="8188" max="8188" width="20.7109375" style="237" customWidth="1"/>
    <col min="8189" max="8194" width="13.7109375" style="237" customWidth="1"/>
    <col min="8195" max="8412" width="11.42578125" style="237"/>
    <col min="8413" max="8414" width="8.7109375" style="237" customWidth="1"/>
    <col min="8415" max="8415" width="22.7109375" style="237" customWidth="1"/>
    <col min="8416" max="8416" width="10.7109375" style="237" customWidth="1"/>
    <col min="8417" max="8417" width="15.7109375" style="237" customWidth="1"/>
    <col min="8418" max="8418" width="17.7109375" style="237" customWidth="1"/>
    <col min="8419" max="8424" width="12.7109375" style="237" customWidth="1"/>
    <col min="8425" max="8425" width="4.7109375" style="237" customWidth="1"/>
    <col min="8426" max="8427" width="8.7109375" style="237" customWidth="1"/>
    <col min="8428" max="8428" width="22.7109375" style="237" customWidth="1"/>
    <col min="8429" max="8429" width="10.7109375" style="237" customWidth="1"/>
    <col min="8430" max="8430" width="15.7109375" style="237" customWidth="1"/>
    <col min="8431" max="8431" width="17.7109375" style="237" customWidth="1"/>
    <col min="8432" max="8435" width="12.28515625" style="237" customWidth="1"/>
    <col min="8436" max="8437" width="13.28515625" style="237" customWidth="1"/>
    <col min="8438" max="8438" width="11.42578125" style="237"/>
    <col min="8439" max="8440" width="8.7109375" style="237" customWidth="1"/>
    <col min="8441" max="8441" width="25.7109375" style="237" customWidth="1"/>
    <col min="8442" max="8442" width="10.7109375" style="237" customWidth="1"/>
    <col min="8443" max="8443" width="15.7109375" style="237" customWidth="1"/>
    <col min="8444" max="8444" width="20.7109375" style="237" customWidth="1"/>
    <col min="8445" max="8450" width="13.7109375" style="237" customWidth="1"/>
    <col min="8451" max="8668" width="11.42578125" style="237"/>
    <col min="8669" max="8670" width="8.7109375" style="237" customWidth="1"/>
    <col min="8671" max="8671" width="22.7109375" style="237" customWidth="1"/>
    <col min="8672" max="8672" width="10.7109375" style="237" customWidth="1"/>
    <col min="8673" max="8673" width="15.7109375" style="237" customWidth="1"/>
    <col min="8674" max="8674" width="17.7109375" style="237" customWidth="1"/>
    <col min="8675" max="8680" width="12.7109375" style="237" customWidth="1"/>
    <col min="8681" max="8681" width="4.7109375" style="237" customWidth="1"/>
    <col min="8682" max="8683" width="8.7109375" style="237" customWidth="1"/>
    <col min="8684" max="8684" width="22.7109375" style="237" customWidth="1"/>
    <col min="8685" max="8685" width="10.7109375" style="237" customWidth="1"/>
    <col min="8686" max="8686" width="15.7109375" style="237" customWidth="1"/>
    <col min="8687" max="8687" width="17.7109375" style="237" customWidth="1"/>
    <col min="8688" max="8691" width="12.28515625" style="237" customWidth="1"/>
    <col min="8692" max="8693" width="13.28515625" style="237" customWidth="1"/>
    <col min="8694" max="8694" width="11.42578125" style="237"/>
    <col min="8695" max="8696" width="8.7109375" style="237" customWidth="1"/>
    <col min="8697" max="8697" width="25.7109375" style="237" customWidth="1"/>
    <col min="8698" max="8698" width="10.7109375" style="237" customWidth="1"/>
    <col min="8699" max="8699" width="15.7109375" style="237" customWidth="1"/>
    <col min="8700" max="8700" width="20.7109375" style="237" customWidth="1"/>
    <col min="8701" max="8706" width="13.7109375" style="237" customWidth="1"/>
    <col min="8707" max="8924" width="11.42578125" style="237"/>
    <col min="8925" max="8926" width="8.7109375" style="237" customWidth="1"/>
    <col min="8927" max="8927" width="22.7109375" style="237" customWidth="1"/>
    <col min="8928" max="8928" width="10.7109375" style="237" customWidth="1"/>
    <col min="8929" max="8929" width="15.7109375" style="237" customWidth="1"/>
    <col min="8930" max="8930" width="17.7109375" style="237" customWidth="1"/>
    <col min="8931" max="8936" width="12.7109375" style="237" customWidth="1"/>
    <col min="8937" max="8937" width="4.7109375" style="237" customWidth="1"/>
    <col min="8938" max="8939" width="8.7109375" style="237" customWidth="1"/>
    <col min="8940" max="8940" width="22.7109375" style="237" customWidth="1"/>
    <col min="8941" max="8941" width="10.7109375" style="237" customWidth="1"/>
    <col min="8942" max="8942" width="15.7109375" style="237" customWidth="1"/>
    <col min="8943" max="8943" width="17.7109375" style="237" customWidth="1"/>
    <col min="8944" max="8947" width="12.28515625" style="237" customWidth="1"/>
    <col min="8948" max="8949" width="13.28515625" style="237" customWidth="1"/>
    <col min="8950" max="8950" width="11.42578125" style="237"/>
    <col min="8951" max="8952" width="8.7109375" style="237" customWidth="1"/>
    <col min="8953" max="8953" width="25.7109375" style="237" customWidth="1"/>
    <col min="8954" max="8954" width="10.7109375" style="237" customWidth="1"/>
    <col min="8955" max="8955" width="15.7109375" style="237" customWidth="1"/>
    <col min="8956" max="8956" width="20.7109375" style="237" customWidth="1"/>
    <col min="8957" max="8962" width="13.7109375" style="237" customWidth="1"/>
    <col min="8963" max="9180" width="11.42578125" style="237"/>
    <col min="9181" max="9182" width="8.7109375" style="237" customWidth="1"/>
    <col min="9183" max="9183" width="22.7109375" style="237" customWidth="1"/>
    <col min="9184" max="9184" width="10.7109375" style="237" customWidth="1"/>
    <col min="9185" max="9185" width="15.7109375" style="237" customWidth="1"/>
    <col min="9186" max="9186" width="17.7109375" style="237" customWidth="1"/>
    <col min="9187" max="9192" width="12.7109375" style="237" customWidth="1"/>
    <col min="9193" max="9193" width="4.7109375" style="237" customWidth="1"/>
    <col min="9194" max="9195" width="8.7109375" style="237" customWidth="1"/>
    <col min="9196" max="9196" width="22.7109375" style="237" customWidth="1"/>
    <col min="9197" max="9197" width="10.7109375" style="237" customWidth="1"/>
    <col min="9198" max="9198" width="15.7109375" style="237" customWidth="1"/>
    <col min="9199" max="9199" width="17.7109375" style="237" customWidth="1"/>
    <col min="9200" max="9203" width="12.28515625" style="237" customWidth="1"/>
    <col min="9204" max="9205" width="13.28515625" style="237" customWidth="1"/>
    <col min="9206" max="9206" width="11.42578125" style="237"/>
    <col min="9207" max="9208" width="8.7109375" style="237" customWidth="1"/>
    <col min="9209" max="9209" width="25.7109375" style="237" customWidth="1"/>
    <col min="9210" max="9210" width="10.7109375" style="237" customWidth="1"/>
    <col min="9211" max="9211" width="15.7109375" style="237" customWidth="1"/>
    <col min="9212" max="9212" width="20.7109375" style="237" customWidth="1"/>
    <col min="9213" max="9218" width="13.7109375" style="237" customWidth="1"/>
    <col min="9219" max="9436" width="11.42578125" style="237"/>
    <col min="9437" max="9438" width="8.7109375" style="237" customWidth="1"/>
    <col min="9439" max="9439" width="22.7109375" style="237" customWidth="1"/>
    <col min="9440" max="9440" width="10.7109375" style="237" customWidth="1"/>
    <col min="9441" max="9441" width="15.7109375" style="237" customWidth="1"/>
    <col min="9442" max="9442" width="17.7109375" style="237" customWidth="1"/>
    <col min="9443" max="9448" width="12.7109375" style="237" customWidth="1"/>
    <col min="9449" max="9449" width="4.7109375" style="237" customWidth="1"/>
    <col min="9450" max="9451" width="8.7109375" style="237" customWidth="1"/>
    <col min="9452" max="9452" width="22.7109375" style="237" customWidth="1"/>
    <col min="9453" max="9453" width="10.7109375" style="237" customWidth="1"/>
    <col min="9454" max="9454" width="15.7109375" style="237" customWidth="1"/>
    <col min="9455" max="9455" width="17.7109375" style="237" customWidth="1"/>
    <col min="9456" max="9459" width="12.28515625" style="237" customWidth="1"/>
    <col min="9460" max="9461" width="13.28515625" style="237" customWidth="1"/>
    <col min="9462" max="9462" width="11.42578125" style="237"/>
    <col min="9463" max="9464" width="8.7109375" style="237" customWidth="1"/>
    <col min="9465" max="9465" width="25.7109375" style="237" customWidth="1"/>
    <col min="9466" max="9466" width="10.7109375" style="237" customWidth="1"/>
    <col min="9467" max="9467" width="15.7109375" style="237" customWidth="1"/>
    <col min="9468" max="9468" width="20.7109375" style="237" customWidth="1"/>
    <col min="9469" max="9474" width="13.7109375" style="237" customWidth="1"/>
    <col min="9475" max="9692" width="11.42578125" style="237"/>
    <col min="9693" max="9694" width="8.7109375" style="237" customWidth="1"/>
    <col min="9695" max="9695" width="22.7109375" style="237" customWidth="1"/>
    <col min="9696" max="9696" width="10.7109375" style="237" customWidth="1"/>
    <col min="9697" max="9697" width="15.7109375" style="237" customWidth="1"/>
    <col min="9698" max="9698" width="17.7109375" style="237" customWidth="1"/>
    <col min="9699" max="9704" width="12.7109375" style="237" customWidth="1"/>
    <col min="9705" max="9705" width="4.7109375" style="237" customWidth="1"/>
    <col min="9706" max="9707" width="8.7109375" style="237" customWidth="1"/>
    <col min="9708" max="9708" width="22.7109375" style="237" customWidth="1"/>
    <col min="9709" max="9709" width="10.7109375" style="237" customWidth="1"/>
    <col min="9710" max="9710" width="15.7109375" style="237" customWidth="1"/>
    <col min="9711" max="9711" width="17.7109375" style="237" customWidth="1"/>
    <col min="9712" max="9715" width="12.28515625" style="237" customWidth="1"/>
    <col min="9716" max="9717" width="13.28515625" style="237" customWidth="1"/>
    <col min="9718" max="9718" width="11.42578125" style="237"/>
    <col min="9719" max="9720" width="8.7109375" style="237" customWidth="1"/>
    <col min="9721" max="9721" width="25.7109375" style="237" customWidth="1"/>
    <col min="9722" max="9722" width="10.7109375" style="237" customWidth="1"/>
    <col min="9723" max="9723" width="15.7109375" style="237" customWidth="1"/>
    <col min="9724" max="9724" width="20.7109375" style="237" customWidth="1"/>
    <col min="9725" max="9730" width="13.7109375" style="237" customWidth="1"/>
    <col min="9731" max="9948" width="11.42578125" style="237"/>
    <col min="9949" max="9950" width="8.7109375" style="237" customWidth="1"/>
    <col min="9951" max="9951" width="22.7109375" style="237" customWidth="1"/>
    <col min="9952" max="9952" width="10.7109375" style="237" customWidth="1"/>
    <col min="9953" max="9953" width="15.7109375" style="237" customWidth="1"/>
    <col min="9954" max="9954" width="17.7109375" style="237" customWidth="1"/>
    <col min="9955" max="9960" width="12.7109375" style="237" customWidth="1"/>
    <col min="9961" max="9961" width="4.7109375" style="237" customWidth="1"/>
    <col min="9962" max="9963" width="8.7109375" style="237" customWidth="1"/>
    <col min="9964" max="9964" width="22.7109375" style="237" customWidth="1"/>
    <col min="9965" max="9965" width="10.7109375" style="237" customWidth="1"/>
    <col min="9966" max="9966" width="15.7109375" style="237" customWidth="1"/>
    <col min="9967" max="9967" width="17.7109375" style="237" customWidth="1"/>
    <col min="9968" max="9971" width="12.28515625" style="237" customWidth="1"/>
    <col min="9972" max="9973" width="13.28515625" style="237" customWidth="1"/>
    <col min="9974" max="9974" width="11.42578125" style="237"/>
    <col min="9975" max="9976" width="8.7109375" style="237" customWidth="1"/>
    <col min="9977" max="9977" width="25.7109375" style="237" customWidth="1"/>
    <col min="9978" max="9978" width="10.7109375" style="237" customWidth="1"/>
    <col min="9979" max="9979" width="15.7109375" style="237" customWidth="1"/>
    <col min="9980" max="9980" width="20.7109375" style="237" customWidth="1"/>
    <col min="9981" max="9986" width="13.7109375" style="237" customWidth="1"/>
    <col min="9987" max="10204" width="11.42578125" style="237"/>
    <col min="10205" max="10206" width="8.7109375" style="237" customWidth="1"/>
    <col min="10207" max="10207" width="22.7109375" style="237" customWidth="1"/>
    <col min="10208" max="10208" width="10.7109375" style="237" customWidth="1"/>
    <col min="10209" max="10209" width="15.7109375" style="237" customWidth="1"/>
    <col min="10210" max="10210" width="17.7109375" style="237" customWidth="1"/>
    <col min="10211" max="10216" width="12.7109375" style="237" customWidth="1"/>
    <col min="10217" max="10217" width="4.7109375" style="237" customWidth="1"/>
    <col min="10218" max="10219" width="8.7109375" style="237" customWidth="1"/>
    <col min="10220" max="10220" width="22.7109375" style="237" customWidth="1"/>
    <col min="10221" max="10221" width="10.7109375" style="237" customWidth="1"/>
    <col min="10222" max="10222" width="15.7109375" style="237" customWidth="1"/>
    <col min="10223" max="10223" width="17.7109375" style="237" customWidth="1"/>
    <col min="10224" max="10227" width="12.28515625" style="237" customWidth="1"/>
    <col min="10228" max="10229" width="13.28515625" style="237" customWidth="1"/>
    <col min="10230" max="10230" width="11.42578125" style="237"/>
    <col min="10231" max="10232" width="8.7109375" style="237" customWidth="1"/>
    <col min="10233" max="10233" width="25.7109375" style="237" customWidth="1"/>
    <col min="10234" max="10234" width="10.7109375" style="237" customWidth="1"/>
    <col min="10235" max="10235" width="15.7109375" style="237" customWidth="1"/>
    <col min="10236" max="10236" width="20.7109375" style="237" customWidth="1"/>
    <col min="10237" max="10242" width="13.7109375" style="237" customWidth="1"/>
    <col min="10243" max="10460" width="11.42578125" style="237"/>
    <col min="10461" max="10462" width="8.7109375" style="237" customWidth="1"/>
    <col min="10463" max="10463" width="22.7109375" style="237" customWidth="1"/>
    <col min="10464" max="10464" width="10.7109375" style="237" customWidth="1"/>
    <col min="10465" max="10465" width="15.7109375" style="237" customWidth="1"/>
    <col min="10466" max="10466" width="17.7109375" style="237" customWidth="1"/>
    <col min="10467" max="10472" width="12.7109375" style="237" customWidth="1"/>
    <col min="10473" max="10473" width="4.7109375" style="237" customWidth="1"/>
    <col min="10474" max="10475" width="8.7109375" style="237" customWidth="1"/>
    <col min="10476" max="10476" width="22.7109375" style="237" customWidth="1"/>
    <col min="10477" max="10477" width="10.7109375" style="237" customWidth="1"/>
    <col min="10478" max="10478" width="15.7109375" style="237" customWidth="1"/>
    <col min="10479" max="10479" width="17.7109375" style="237" customWidth="1"/>
    <col min="10480" max="10483" width="12.28515625" style="237" customWidth="1"/>
    <col min="10484" max="10485" width="13.28515625" style="237" customWidth="1"/>
    <col min="10486" max="10486" width="11.42578125" style="237"/>
    <col min="10487" max="10488" width="8.7109375" style="237" customWidth="1"/>
    <col min="10489" max="10489" width="25.7109375" style="237" customWidth="1"/>
    <col min="10490" max="10490" width="10.7109375" style="237" customWidth="1"/>
    <col min="10491" max="10491" width="15.7109375" style="237" customWidth="1"/>
    <col min="10492" max="10492" width="20.7109375" style="237" customWidth="1"/>
    <col min="10493" max="10498" width="13.7109375" style="237" customWidth="1"/>
    <col min="10499" max="10716" width="11.42578125" style="237"/>
    <col min="10717" max="10718" width="8.7109375" style="237" customWidth="1"/>
    <col min="10719" max="10719" width="22.7109375" style="237" customWidth="1"/>
    <col min="10720" max="10720" width="10.7109375" style="237" customWidth="1"/>
    <col min="10721" max="10721" width="15.7109375" style="237" customWidth="1"/>
    <col min="10722" max="10722" width="17.7109375" style="237" customWidth="1"/>
    <col min="10723" max="10728" width="12.7109375" style="237" customWidth="1"/>
    <col min="10729" max="10729" width="4.7109375" style="237" customWidth="1"/>
    <col min="10730" max="10731" width="8.7109375" style="237" customWidth="1"/>
    <col min="10732" max="10732" width="22.7109375" style="237" customWidth="1"/>
    <col min="10733" max="10733" width="10.7109375" style="237" customWidth="1"/>
    <col min="10734" max="10734" width="15.7109375" style="237" customWidth="1"/>
    <col min="10735" max="10735" width="17.7109375" style="237" customWidth="1"/>
    <col min="10736" max="10739" width="12.28515625" style="237" customWidth="1"/>
    <col min="10740" max="10741" width="13.28515625" style="237" customWidth="1"/>
    <col min="10742" max="10742" width="11.42578125" style="237"/>
    <col min="10743" max="10744" width="8.7109375" style="237" customWidth="1"/>
    <col min="10745" max="10745" width="25.7109375" style="237" customWidth="1"/>
    <col min="10746" max="10746" width="10.7109375" style="237" customWidth="1"/>
    <col min="10747" max="10747" width="15.7109375" style="237" customWidth="1"/>
    <col min="10748" max="10748" width="20.7109375" style="237" customWidth="1"/>
    <col min="10749" max="10754" width="13.7109375" style="237" customWidth="1"/>
    <col min="10755" max="10972" width="11.42578125" style="237"/>
    <col min="10973" max="10974" width="8.7109375" style="237" customWidth="1"/>
    <col min="10975" max="10975" width="22.7109375" style="237" customWidth="1"/>
    <col min="10976" max="10976" width="10.7109375" style="237" customWidth="1"/>
    <col min="10977" max="10977" width="15.7109375" style="237" customWidth="1"/>
    <col min="10978" max="10978" width="17.7109375" style="237" customWidth="1"/>
    <col min="10979" max="10984" width="12.7109375" style="237" customWidth="1"/>
    <col min="10985" max="10985" width="4.7109375" style="237" customWidth="1"/>
    <col min="10986" max="10987" width="8.7109375" style="237" customWidth="1"/>
    <col min="10988" max="10988" width="22.7109375" style="237" customWidth="1"/>
    <col min="10989" max="10989" width="10.7109375" style="237" customWidth="1"/>
    <col min="10990" max="10990" width="15.7109375" style="237" customWidth="1"/>
    <col min="10991" max="10991" width="17.7109375" style="237" customWidth="1"/>
    <col min="10992" max="10995" width="12.28515625" style="237" customWidth="1"/>
    <col min="10996" max="10997" width="13.28515625" style="237" customWidth="1"/>
    <col min="10998" max="10998" width="11.42578125" style="237"/>
    <col min="10999" max="11000" width="8.7109375" style="237" customWidth="1"/>
    <col min="11001" max="11001" width="25.7109375" style="237" customWidth="1"/>
    <col min="11002" max="11002" width="10.7109375" style="237" customWidth="1"/>
    <col min="11003" max="11003" width="15.7109375" style="237" customWidth="1"/>
    <col min="11004" max="11004" width="20.7109375" style="237" customWidth="1"/>
    <col min="11005" max="11010" width="13.7109375" style="237" customWidth="1"/>
    <col min="11011" max="11228" width="11.42578125" style="237"/>
    <col min="11229" max="11230" width="8.7109375" style="237" customWidth="1"/>
    <col min="11231" max="11231" width="22.7109375" style="237" customWidth="1"/>
    <col min="11232" max="11232" width="10.7109375" style="237" customWidth="1"/>
    <col min="11233" max="11233" width="15.7109375" style="237" customWidth="1"/>
    <col min="11234" max="11234" width="17.7109375" style="237" customWidth="1"/>
    <col min="11235" max="11240" width="12.7109375" style="237" customWidth="1"/>
    <col min="11241" max="11241" width="4.7109375" style="237" customWidth="1"/>
    <col min="11242" max="11243" width="8.7109375" style="237" customWidth="1"/>
    <col min="11244" max="11244" width="22.7109375" style="237" customWidth="1"/>
    <col min="11245" max="11245" width="10.7109375" style="237" customWidth="1"/>
    <col min="11246" max="11246" width="15.7109375" style="237" customWidth="1"/>
    <col min="11247" max="11247" width="17.7109375" style="237" customWidth="1"/>
    <col min="11248" max="11251" width="12.28515625" style="237" customWidth="1"/>
    <col min="11252" max="11253" width="13.28515625" style="237" customWidth="1"/>
    <col min="11254" max="11254" width="11.42578125" style="237"/>
    <col min="11255" max="11256" width="8.7109375" style="237" customWidth="1"/>
    <col min="11257" max="11257" width="25.7109375" style="237" customWidth="1"/>
    <col min="11258" max="11258" width="10.7109375" style="237" customWidth="1"/>
    <col min="11259" max="11259" width="15.7109375" style="237" customWidth="1"/>
    <col min="11260" max="11260" width="20.7109375" style="237" customWidth="1"/>
    <col min="11261" max="11266" width="13.7109375" style="237" customWidth="1"/>
    <col min="11267" max="11484" width="11.42578125" style="237"/>
    <col min="11485" max="11486" width="8.7109375" style="237" customWidth="1"/>
    <col min="11487" max="11487" width="22.7109375" style="237" customWidth="1"/>
    <col min="11488" max="11488" width="10.7109375" style="237" customWidth="1"/>
    <col min="11489" max="11489" width="15.7109375" style="237" customWidth="1"/>
    <col min="11490" max="11490" width="17.7109375" style="237" customWidth="1"/>
    <col min="11491" max="11496" width="12.7109375" style="237" customWidth="1"/>
    <col min="11497" max="11497" width="4.7109375" style="237" customWidth="1"/>
    <col min="11498" max="11499" width="8.7109375" style="237" customWidth="1"/>
    <col min="11500" max="11500" width="22.7109375" style="237" customWidth="1"/>
    <col min="11501" max="11501" width="10.7109375" style="237" customWidth="1"/>
    <col min="11502" max="11502" width="15.7109375" style="237" customWidth="1"/>
    <col min="11503" max="11503" width="17.7109375" style="237" customWidth="1"/>
    <col min="11504" max="11507" width="12.28515625" style="237" customWidth="1"/>
    <col min="11508" max="11509" width="13.28515625" style="237" customWidth="1"/>
    <col min="11510" max="11510" width="11.42578125" style="237"/>
    <col min="11511" max="11512" width="8.7109375" style="237" customWidth="1"/>
    <col min="11513" max="11513" width="25.7109375" style="237" customWidth="1"/>
    <col min="11514" max="11514" width="10.7109375" style="237" customWidth="1"/>
    <col min="11515" max="11515" width="15.7109375" style="237" customWidth="1"/>
    <col min="11516" max="11516" width="20.7109375" style="237" customWidth="1"/>
    <col min="11517" max="11522" width="13.7109375" style="237" customWidth="1"/>
    <col min="11523" max="11740" width="11.42578125" style="237"/>
    <col min="11741" max="11742" width="8.7109375" style="237" customWidth="1"/>
    <col min="11743" max="11743" width="22.7109375" style="237" customWidth="1"/>
    <col min="11744" max="11744" width="10.7109375" style="237" customWidth="1"/>
    <col min="11745" max="11745" width="15.7109375" style="237" customWidth="1"/>
    <col min="11746" max="11746" width="17.7109375" style="237" customWidth="1"/>
    <col min="11747" max="11752" width="12.7109375" style="237" customWidth="1"/>
    <col min="11753" max="11753" width="4.7109375" style="237" customWidth="1"/>
    <col min="11754" max="11755" width="8.7109375" style="237" customWidth="1"/>
    <col min="11756" max="11756" width="22.7109375" style="237" customWidth="1"/>
    <col min="11757" max="11757" width="10.7109375" style="237" customWidth="1"/>
    <col min="11758" max="11758" width="15.7109375" style="237" customWidth="1"/>
    <col min="11759" max="11759" width="17.7109375" style="237" customWidth="1"/>
    <col min="11760" max="11763" width="12.28515625" style="237" customWidth="1"/>
    <col min="11764" max="11765" width="13.28515625" style="237" customWidth="1"/>
    <col min="11766" max="11766" width="11.42578125" style="237"/>
    <col min="11767" max="11768" width="8.7109375" style="237" customWidth="1"/>
    <col min="11769" max="11769" width="25.7109375" style="237" customWidth="1"/>
    <col min="11770" max="11770" width="10.7109375" style="237" customWidth="1"/>
    <col min="11771" max="11771" width="15.7109375" style="237" customWidth="1"/>
    <col min="11772" max="11772" width="20.7109375" style="237" customWidth="1"/>
    <col min="11773" max="11778" width="13.7109375" style="237" customWidth="1"/>
    <col min="11779" max="11996" width="11.42578125" style="237"/>
    <col min="11997" max="11998" width="8.7109375" style="237" customWidth="1"/>
    <col min="11999" max="11999" width="22.7109375" style="237" customWidth="1"/>
    <col min="12000" max="12000" width="10.7109375" style="237" customWidth="1"/>
    <col min="12001" max="12001" width="15.7109375" style="237" customWidth="1"/>
    <col min="12002" max="12002" width="17.7109375" style="237" customWidth="1"/>
    <col min="12003" max="12008" width="12.7109375" style="237" customWidth="1"/>
    <col min="12009" max="12009" width="4.7109375" style="237" customWidth="1"/>
    <col min="12010" max="12011" width="8.7109375" style="237" customWidth="1"/>
    <col min="12012" max="12012" width="22.7109375" style="237" customWidth="1"/>
    <col min="12013" max="12013" width="10.7109375" style="237" customWidth="1"/>
    <col min="12014" max="12014" width="15.7109375" style="237" customWidth="1"/>
    <col min="12015" max="12015" width="17.7109375" style="237" customWidth="1"/>
    <col min="12016" max="12019" width="12.28515625" style="237" customWidth="1"/>
    <col min="12020" max="12021" width="13.28515625" style="237" customWidth="1"/>
    <col min="12022" max="12022" width="11.42578125" style="237"/>
    <col min="12023" max="12024" width="8.7109375" style="237" customWidth="1"/>
    <col min="12025" max="12025" width="25.7109375" style="237" customWidth="1"/>
    <col min="12026" max="12026" width="10.7109375" style="237" customWidth="1"/>
    <col min="12027" max="12027" width="15.7109375" style="237" customWidth="1"/>
    <col min="12028" max="12028" width="20.7109375" style="237" customWidth="1"/>
    <col min="12029" max="12034" width="13.7109375" style="237" customWidth="1"/>
    <col min="12035" max="12252" width="11.42578125" style="237"/>
    <col min="12253" max="12254" width="8.7109375" style="237" customWidth="1"/>
    <col min="12255" max="12255" width="22.7109375" style="237" customWidth="1"/>
    <col min="12256" max="12256" width="10.7109375" style="237" customWidth="1"/>
    <col min="12257" max="12257" width="15.7109375" style="237" customWidth="1"/>
    <col min="12258" max="12258" width="17.7109375" style="237" customWidth="1"/>
    <col min="12259" max="12264" width="12.7109375" style="237" customWidth="1"/>
    <col min="12265" max="12265" width="4.7109375" style="237" customWidth="1"/>
    <col min="12266" max="12267" width="8.7109375" style="237" customWidth="1"/>
    <col min="12268" max="12268" width="22.7109375" style="237" customWidth="1"/>
    <col min="12269" max="12269" width="10.7109375" style="237" customWidth="1"/>
    <col min="12270" max="12270" width="15.7109375" style="237" customWidth="1"/>
    <col min="12271" max="12271" width="17.7109375" style="237" customWidth="1"/>
    <col min="12272" max="12275" width="12.28515625" style="237" customWidth="1"/>
    <col min="12276" max="12277" width="13.28515625" style="237" customWidth="1"/>
    <col min="12278" max="12278" width="11.42578125" style="237"/>
    <col min="12279" max="12280" width="8.7109375" style="237" customWidth="1"/>
    <col min="12281" max="12281" width="25.7109375" style="237" customWidth="1"/>
    <col min="12282" max="12282" width="10.7109375" style="237" customWidth="1"/>
    <col min="12283" max="12283" width="15.7109375" style="237" customWidth="1"/>
    <col min="12284" max="12284" width="20.7109375" style="237" customWidth="1"/>
    <col min="12285" max="12290" width="13.7109375" style="237" customWidth="1"/>
    <col min="12291" max="12508" width="11.42578125" style="237"/>
    <col min="12509" max="12510" width="8.7109375" style="237" customWidth="1"/>
    <col min="12511" max="12511" width="22.7109375" style="237" customWidth="1"/>
    <col min="12512" max="12512" width="10.7109375" style="237" customWidth="1"/>
    <col min="12513" max="12513" width="15.7109375" style="237" customWidth="1"/>
    <col min="12514" max="12514" width="17.7109375" style="237" customWidth="1"/>
    <col min="12515" max="12520" width="12.7109375" style="237" customWidth="1"/>
    <col min="12521" max="12521" width="4.7109375" style="237" customWidth="1"/>
    <col min="12522" max="12523" width="8.7109375" style="237" customWidth="1"/>
    <col min="12524" max="12524" width="22.7109375" style="237" customWidth="1"/>
    <col min="12525" max="12525" width="10.7109375" style="237" customWidth="1"/>
    <col min="12526" max="12526" width="15.7109375" style="237" customWidth="1"/>
    <col min="12527" max="12527" width="17.7109375" style="237" customWidth="1"/>
    <col min="12528" max="12531" width="12.28515625" style="237" customWidth="1"/>
    <col min="12532" max="12533" width="13.28515625" style="237" customWidth="1"/>
    <col min="12534" max="12534" width="11.42578125" style="237"/>
    <col min="12535" max="12536" width="8.7109375" style="237" customWidth="1"/>
    <col min="12537" max="12537" width="25.7109375" style="237" customWidth="1"/>
    <col min="12538" max="12538" width="10.7109375" style="237" customWidth="1"/>
    <col min="12539" max="12539" width="15.7109375" style="237" customWidth="1"/>
    <col min="12540" max="12540" width="20.7109375" style="237" customWidth="1"/>
    <col min="12541" max="12546" width="13.7109375" style="237" customWidth="1"/>
    <col min="12547" max="12764" width="11.42578125" style="237"/>
    <col min="12765" max="12766" width="8.7109375" style="237" customWidth="1"/>
    <col min="12767" max="12767" width="22.7109375" style="237" customWidth="1"/>
    <col min="12768" max="12768" width="10.7109375" style="237" customWidth="1"/>
    <col min="12769" max="12769" width="15.7109375" style="237" customWidth="1"/>
    <col min="12770" max="12770" width="17.7109375" style="237" customWidth="1"/>
    <col min="12771" max="12776" width="12.7109375" style="237" customWidth="1"/>
    <col min="12777" max="12777" width="4.7109375" style="237" customWidth="1"/>
    <col min="12778" max="12779" width="8.7109375" style="237" customWidth="1"/>
    <col min="12780" max="12780" width="22.7109375" style="237" customWidth="1"/>
    <col min="12781" max="12781" width="10.7109375" style="237" customWidth="1"/>
    <col min="12782" max="12782" width="15.7109375" style="237" customWidth="1"/>
    <col min="12783" max="12783" width="17.7109375" style="237" customWidth="1"/>
    <col min="12784" max="12787" width="12.28515625" style="237" customWidth="1"/>
    <col min="12788" max="12789" width="13.28515625" style="237" customWidth="1"/>
    <col min="12790" max="12790" width="11.42578125" style="237"/>
    <col min="12791" max="12792" width="8.7109375" style="237" customWidth="1"/>
    <col min="12793" max="12793" width="25.7109375" style="237" customWidth="1"/>
    <col min="12794" max="12794" width="10.7109375" style="237" customWidth="1"/>
    <col min="12795" max="12795" width="15.7109375" style="237" customWidth="1"/>
    <col min="12796" max="12796" width="20.7109375" style="237" customWidth="1"/>
    <col min="12797" max="12802" width="13.7109375" style="237" customWidth="1"/>
    <col min="12803" max="13020" width="11.42578125" style="237"/>
    <col min="13021" max="13022" width="8.7109375" style="237" customWidth="1"/>
    <col min="13023" max="13023" width="22.7109375" style="237" customWidth="1"/>
    <col min="13024" max="13024" width="10.7109375" style="237" customWidth="1"/>
    <col min="13025" max="13025" width="15.7109375" style="237" customWidth="1"/>
    <col min="13026" max="13026" width="17.7109375" style="237" customWidth="1"/>
    <col min="13027" max="13032" width="12.7109375" style="237" customWidth="1"/>
    <col min="13033" max="13033" width="4.7109375" style="237" customWidth="1"/>
    <col min="13034" max="13035" width="8.7109375" style="237" customWidth="1"/>
    <col min="13036" max="13036" width="22.7109375" style="237" customWidth="1"/>
    <col min="13037" max="13037" width="10.7109375" style="237" customWidth="1"/>
    <col min="13038" max="13038" width="15.7109375" style="237" customWidth="1"/>
    <col min="13039" max="13039" width="17.7109375" style="237" customWidth="1"/>
    <col min="13040" max="13043" width="12.28515625" style="237" customWidth="1"/>
    <col min="13044" max="13045" width="13.28515625" style="237" customWidth="1"/>
    <col min="13046" max="13046" width="11.42578125" style="237"/>
    <col min="13047" max="13048" width="8.7109375" style="237" customWidth="1"/>
    <col min="13049" max="13049" width="25.7109375" style="237" customWidth="1"/>
    <col min="13050" max="13050" width="10.7109375" style="237" customWidth="1"/>
    <col min="13051" max="13051" width="15.7109375" style="237" customWidth="1"/>
    <col min="13052" max="13052" width="20.7109375" style="237" customWidth="1"/>
    <col min="13053" max="13058" width="13.7109375" style="237" customWidth="1"/>
    <col min="13059" max="13276" width="11.42578125" style="237"/>
    <col min="13277" max="13278" width="8.7109375" style="237" customWidth="1"/>
    <col min="13279" max="13279" width="22.7109375" style="237" customWidth="1"/>
    <col min="13280" max="13280" width="10.7109375" style="237" customWidth="1"/>
    <col min="13281" max="13281" width="15.7109375" style="237" customWidth="1"/>
    <col min="13282" max="13282" width="17.7109375" style="237" customWidth="1"/>
    <col min="13283" max="13288" width="12.7109375" style="237" customWidth="1"/>
    <col min="13289" max="13289" width="4.7109375" style="237" customWidth="1"/>
    <col min="13290" max="13291" width="8.7109375" style="237" customWidth="1"/>
    <col min="13292" max="13292" width="22.7109375" style="237" customWidth="1"/>
    <col min="13293" max="13293" width="10.7109375" style="237" customWidth="1"/>
    <col min="13294" max="13294" width="15.7109375" style="237" customWidth="1"/>
    <col min="13295" max="13295" width="17.7109375" style="237" customWidth="1"/>
    <col min="13296" max="13299" width="12.28515625" style="237" customWidth="1"/>
    <col min="13300" max="13301" width="13.28515625" style="237" customWidth="1"/>
    <col min="13302" max="13302" width="11.42578125" style="237"/>
    <col min="13303" max="13304" width="8.7109375" style="237" customWidth="1"/>
    <col min="13305" max="13305" width="25.7109375" style="237" customWidth="1"/>
    <col min="13306" max="13306" width="10.7109375" style="237" customWidth="1"/>
    <col min="13307" max="13307" width="15.7109375" style="237" customWidth="1"/>
    <col min="13308" max="13308" width="20.7109375" style="237" customWidth="1"/>
    <col min="13309" max="13314" width="13.7109375" style="237" customWidth="1"/>
    <col min="13315" max="13532" width="11.42578125" style="237"/>
    <col min="13533" max="13534" width="8.7109375" style="237" customWidth="1"/>
    <col min="13535" max="13535" width="22.7109375" style="237" customWidth="1"/>
    <col min="13536" max="13536" width="10.7109375" style="237" customWidth="1"/>
    <col min="13537" max="13537" width="15.7109375" style="237" customWidth="1"/>
    <col min="13538" max="13538" width="17.7109375" style="237" customWidth="1"/>
    <col min="13539" max="13544" width="12.7109375" style="237" customWidth="1"/>
    <col min="13545" max="13545" width="4.7109375" style="237" customWidth="1"/>
    <col min="13546" max="13547" width="8.7109375" style="237" customWidth="1"/>
    <col min="13548" max="13548" width="22.7109375" style="237" customWidth="1"/>
    <col min="13549" max="13549" width="10.7109375" style="237" customWidth="1"/>
    <col min="13550" max="13550" width="15.7109375" style="237" customWidth="1"/>
    <col min="13551" max="13551" width="17.7109375" style="237" customWidth="1"/>
    <col min="13552" max="13555" width="12.28515625" style="237" customWidth="1"/>
    <col min="13556" max="13557" width="13.28515625" style="237" customWidth="1"/>
    <col min="13558" max="13558" width="11.42578125" style="237"/>
    <col min="13559" max="13560" width="8.7109375" style="237" customWidth="1"/>
    <col min="13561" max="13561" width="25.7109375" style="237" customWidth="1"/>
    <col min="13562" max="13562" width="10.7109375" style="237" customWidth="1"/>
    <col min="13563" max="13563" width="15.7109375" style="237" customWidth="1"/>
    <col min="13564" max="13564" width="20.7109375" style="237" customWidth="1"/>
    <col min="13565" max="13570" width="13.7109375" style="237" customWidth="1"/>
    <col min="13571" max="13788" width="11.42578125" style="237"/>
    <col min="13789" max="13790" width="8.7109375" style="237" customWidth="1"/>
    <col min="13791" max="13791" width="22.7109375" style="237" customWidth="1"/>
    <col min="13792" max="13792" width="10.7109375" style="237" customWidth="1"/>
    <col min="13793" max="13793" width="15.7109375" style="237" customWidth="1"/>
    <col min="13794" max="13794" width="17.7109375" style="237" customWidth="1"/>
    <col min="13795" max="13800" width="12.7109375" style="237" customWidth="1"/>
    <col min="13801" max="13801" width="4.7109375" style="237" customWidth="1"/>
    <col min="13802" max="13803" width="8.7109375" style="237" customWidth="1"/>
    <col min="13804" max="13804" width="22.7109375" style="237" customWidth="1"/>
    <col min="13805" max="13805" width="10.7109375" style="237" customWidth="1"/>
    <col min="13806" max="13806" width="15.7109375" style="237" customWidth="1"/>
    <col min="13807" max="13807" width="17.7109375" style="237" customWidth="1"/>
    <col min="13808" max="13811" width="12.28515625" style="237" customWidth="1"/>
    <col min="13812" max="13813" width="13.28515625" style="237" customWidth="1"/>
    <col min="13814" max="13814" width="11.42578125" style="237"/>
    <col min="13815" max="13816" width="8.7109375" style="237" customWidth="1"/>
    <col min="13817" max="13817" width="25.7109375" style="237" customWidth="1"/>
    <col min="13818" max="13818" width="10.7109375" style="237" customWidth="1"/>
    <col min="13819" max="13819" width="15.7109375" style="237" customWidth="1"/>
    <col min="13820" max="13820" width="20.7109375" style="237" customWidth="1"/>
    <col min="13821" max="13826" width="13.7109375" style="237" customWidth="1"/>
    <col min="13827" max="14044" width="11.42578125" style="237"/>
    <col min="14045" max="14046" width="8.7109375" style="237" customWidth="1"/>
    <col min="14047" max="14047" width="22.7109375" style="237" customWidth="1"/>
    <col min="14048" max="14048" width="10.7109375" style="237" customWidth="1"/>
    <col min="14049" max="14049" width="15.7109375" style="237" customWidth="1"/>
    <col min="14050" max="14050" width="17.7109375" style="237" customWidth="1"/>
    <col min="14051" max="14056" width="12.7109375" style="237" customWidth="1"/>
    <col min="14057" max="14057" width="4.7109375" style="237" customWidth="1"/>
    <col min="14058" max="14059" width="8.7109375" style="237" customWidth="1"/>
    <col min="14060" max="14060" width="22.7109375" style="237" customWidth="1"/>
    <col min="14061" max="14061" width="10.7109375" style="237" customWidth="1"/>
    <col min="14062" max="14062" width="15.7109375" style="237" customWidth="1"/>
    <col min="14063" max="14063" width="17.7109375" style="237" customWidth="1"/>
    <col min="14064" max="14067" width="12.28515625" style="237" customWidth="1"/>
    <col min="14068" max="14069" width="13.28515625" style="237" customWidth="1"/>
    <col min="14070" max="14070" width="11.42578125" style="237"/>
    <col min="14071" max="14072" width="8.7109375" style="237" customWidth="1"/>
    <col min="14073" max="14073" width="25.7109375" style="237" customWidth="1"/>
    <col min="14074" max="14074" width="10.7109375" style="237" customWidth="1"/>
    <col min="14075" max="14075" width="15.7109375" style="237" customWidth="1"/>
    <col min="14076" max="14076" width="20.7109375" style="237" customWidth="1"/>
    <col min="14077" max="14082" width="13.7109375" style="237" customWidth="1"/>
    <col min="14083" max="14300" width="11.42578125" style="237"/>
    <col min="14301" max="14302" width="8.7109375" style="237" customWidth="1"/>
    <col min="14303" max="14303" width="22.7109375" style="237" customWidth="1"/>
    <col min="14304" max="14304" width="10.7109375" style="237" customWidth="1"/>
    <col min="14305" max="14305" width="15.7109375" style="237" customWidth="1"/>
    <col min="14306" max="14306" width="17.7109375" style="237" customWidth="1"/>
    <col min="14307" max="14312" width="12.7109375" style="237" customWidth="1"/>
    <col min="14313" max="14313" width="4.7109375" style="237" customWidth="1"/>
    <col min="14314" max="14315" width="8.7109375" style="237" customWidth="1"/>
    <col min="14316" max="14316" width="22.7109375" style="237" customWidth="1"/>
    <col min="14317" max="14317" width="10.7109375" style="237" customWidth="1"/>
    <col min="14318" max="14318" width="15.7109375" style="237" customWidth="1"/>
    <col min="14319" max="14319" width="17.7109375" style="237" customWidth="1"/>
    <col min="14320" max="14323" width="12.28515625" style="237" customWidth="1"/>
    <col min="14324" max="14325" width="13.28515625" style="237" customWidth="1"/>
    <col min="14326" max="14326" width="11.42578125" style="237"/>
    <col min="14327" max="14328" width="8.7109375" style="237" customWidth="1"/>
    <col min="14329" max="14329" width="25.7109375" style="237" customWidth="1"/>
    <col min="14330" max="14330" width="10.7109375" style="237" customWidth="1"/>
    <col min="14331" max="14331" width="15.7109375" style="237" customWidth="1"/>
    <col min="14332" max="14332" width="20.7109375" style="237" customWidth="1"/>
    <col min="14333" max="14338" width="13.7109375" style="237" customWidth="1"/>
    <col min="14339" max="14556" width="11.42578125" style="237"/>
    <col min="14557" max="14558" width="8.7109375" style="237" customWidth="1"/>
    <col min="14559" max="14559" width="22.7109375" style="237" customWidth="1"/>
    <col min="14560" max="14560" width="10.7109375" style="237" customWidth="1"/>
    <col min="14561" max="14561" width="15.7109375" style="237" customWidth="1"/>
    <col min="14562" max="14562" width="17.7109375" style="237" customWidth="1"/>
    <col min="14563" max="14568" width="12.7109375" style="237" customWidth="1"/>
    <col min="14569" max="14569" width="4.7109375" style="237" customWidth="1"/>
    <col min="14570" max="14571" width="8.7109375" style="237" customWidth="1"/>
    <col min="14572" max="14572" width="22.7109375" style="237" customWidth="1"/>
    <col min="14573" max="14573" width="10.7109375" style="237" customWidth="1"/>
    <col min="14574" max="14574" width="15.7109375" style="237" customWidth="1"/>
    <col min="14575" max="14575" width="17.7109375" style="237" customWidth="1"/>
    <col min="14576" max="14579" width="12.28515625" style="237" customWidth="1"/>
    <col min="14580" max="14581" width="13.28515625" style="237" customWidth="1"/>
    <col min="14582" max="14582" width="11.42578125" style="237"/>
    <col min="14583" max="14584" width="8.7109375" style="237" customWidth="1"/>
    <col min="14585" max="14585" width="25.7109375" style="237" customWidth="1"/>
    <col min="14586" max="14586" width="10.7109375" style="237" customWidth="1"/>
    <col min="14587" max="14587" width="15.7109375" style="237" customWidth="1"/>
    <col min="14588" max="14588" width="20.7109375" style="237" customWidth="1"/>
    <col min="14589" max="14594" width="13.7109375" style="237" customWidth="1"/>
    <col min="14595" max="14812" width="11.42578125" style="237"/>
    <col min="14813" max="14814" width="8.7109375" style="237" customWidth="1"/>
    <col min="14815" max="14815" width="22.7109375" style="237" customWidth="1"/>
    <col min="14816" max="14816" width="10.7109375" style="237" customWidth="1"/>
    <col min="14817" max="14817" width="15.7109375" style="237" customWidth="1"/>
    <col min="14818" max="14818" width="17.7109375" style="237" customWidth="1"/>
    <col min="14819" max="14824" width="12.7109375" style="237" customWidth="1"/>
    <col min="14825" max="14825" width="4.7109375" style="237" customWidth="1"/>
    <col min="14826" max="14827" width="8.7109375" style="237" customWidth="1"/>
    <col min="14828" max="14828" width="22.7109375" style="237" customWidth="1"/>
    <col min="14829" max="14829" width="10.7109375" style="237" customWidth="1"/>
    <col min="14830" max="14830" width="15.7109375" style="237" customWidth="1"/>
    <col min="14831" max="14831" width="17.7109375" style="237" customWidth="1"/>
    <col min="14832" max="14835" width="12.28515625" style="237" customWidth="1"/>
    <col min="14836" max="14837" width="13.28515625" style="237" customWidth="1"/>
    <col min="14838" max="14838" width="11.42578125" style="237"/>
    <col min="14839" max="14840" width="8.7109375" style="237" customWidth="1"/>
    <col min="14841" max="14841" width="25.7109375" style="237" customWidth="1"/>
    <col min="14842" max="14842" width="10.7109375" style="237" customWidth="1"/>
    <col min="14843" max="14843" width="15.7109375" style="237" customWidth="1"/>
    <col min="14844" max="14844" width="20.7109375" style="237" customWidth="1"/>
    <col min="14845" max="14850" width="13.7109375" style="237" customWidth="1"/>
    <col min="14851" max="15068" width="11.42578125" style="237"/>
    <col min="15069" max="15070" width="8.7109375" style="237" customWidth="1"/>
    <col min="15071" max="15071" width="22.7109375" style="237" customWidth="1"/>
    <col min="15072" max="15072" width="10.7109375" style="237" customWidth="1"/>
    <col min="15073" max="15073" width="15.7109375" style="237" customWidth="1"/>
    <col min="15074" max="15074" width="17.7109375" style="237" customWidth="1"/>
    <col min="15075" max="15080" width="12.7109375" style="237" customWidth="1"/>
    <col min="15081" max="15081" width="4.7109375" style="237" customWidth="1"/>
    <col min="15082" max="15083" width="8.7109375" style="237" customWidth="1"/>
    <col min="15084" max="15084" width="22.7109375" style="237" customWidth="1"/>
    <col min="15085" max="15085" width="10.7109375" style="237" customWidth="1"/>
    <col min="15086" max="15086" width="15.7109375" style="237" customWidth="1"/>
    <col min="15087" max="15087" width="17.7109375" style="237" customWidth="1"/>
    <col min="15088" max="15091" width="12.28515625" style="237" customWidth="1"/>
    <col min="15092" max="15093" width="13.28515625" style="237" customWidth="1"/>
    <col min="15094" max="15094" width="11.42578125" style="237"/>
    <col min="15095" max="15096" width="8.7109375" style="237" customWidth="1"/>
    <col min="15097" max="15097" width="25.7109375" style="237" customWidth="1"/>
    <col min="15098" max="15098" width="10.7109375" style="237" customWidth="1"/>
    <col min="15099" max="15099" width="15.7109375" style="237" customWidth="1"/>
    <col min="15100" max="15100" width="20.7109375" style="237" customWidth="1"/>
    <col min="15101" max="15106" width="13.7109375" style="237" customWidth="1"/>
    <col min="15107" max="15324" width="11.42578125" style="237"/>
    <col min="15325" max="15326" width="8.7109375" style="237" customWidth="1"/>
    <col min="15327" max="15327" width="22.7109375" style="237" customWidth="1"/>
    <col min="15328" max="15328" width="10.7109375" style="237" customWidth="1"/>
    <col min="15329" max="15329" width="15.7109375" style="237" customWidth="1"/>
    <col min="15330" max="15330" width="17.7109375" style="237" customWidth="1"/>
    <col min="15331" max="15336" width="12.7109375" style="237" customWidth="1"/>
    <col min="15337" max="15337" width="4.7109375" style="237" customWidth="1"/>
    <col min="15338" max="15339" width="8.7109375" style="237" customWidth="1"/>
    <col min="15340" max="15340" width="22.7109375" style="237" customWidth="1"/>
    <col min="15341" max="15341" width="10.7109375" style="237" customWidth="1"/>
    <col min="15342" max="15342" width="15.7109375" style="237" customWidth="1"/>
    <col min="15343" max="15343" width="17.7109375" style="237" customWidth="1"/>
    <col min="15344" max="15347" width="12.28515625" style="237" customWidth="1"/>
    <col min="15348" max="15349" width="13.28515625" style="237" customWidth="1"/>
    <col min="15350" max="15350" width="11.42578125" style="237"/>
    <col min="15351" max="15352" width="8.7109375" style="237" customWidth="1"/>
    <col min="15353" max="15353" width="25.7109375" style="237" customWidth="1"/>
    <col min="15354" max="15354" width="10.7109375" style="237" customWidth="1"/>
    <col min="15355" max="15355" width="15.7109375" style="237" customWidth="1"/>
    <col min="15356" max="15356" width="20.7109375" style="237" customWidth="1"/>
    <col min="15357" max="15362" width="13.7109375" style="237" customWidth="1"/>
    <col min="15363" max="15580" width="11.42578125" style="237"/>
    <col min="15581" max="15582" width="8.7109375" style="237" customWidth="1"/>
    <col min="15583" max="15583" width="22.7109375" style="237" customWidth="1"/>
    <col min="15584" max="15584" width="10.7109375" style="237" customWidth="1"/>
    <col min="15585" max="15585" width="15.7109375" style="237" customWidth="1"/>
    <col min="15586" max="15586" width="17.7109375" style="237" customWidth="1"/>
    <col min="15587" max="15592" width="12.7109375" style="237" customWidth="1"/>
    <col min="15593" max="15593" width="4.7109375" style="237" customWidth="1"/>
    <col min="15594" max="15595" width="8.7109375" style="237" customWidth="1"/>
    <col min="15596" max="15596" width="22.7109375" style="237" customWidth="1"/>
    <col min="15597" max="15597" width="10.7109375" style="237" customWidth="1"/>
    <col min="15598" max="15598" width="15.7109375" style="237" customWidth="1"/>
    <col min="15599" max="15599" width="17.7109375" style="237" customWidth="1"/>
    <col min="15600" max="15603" width="12.28515625" style="237" customWidth="1"/>
    <col min="15604" max="15605" width="13.28515625" style="237" customWidth="1"/>
    <col min="15606" max="15606" width="11.42578125" style="237"/>
    <col min="15607" max="15608" width="8.7109375" style="237" customWidth="1"/>
    <col min="15609" max="15609" width="25.7109375" style="237" customWidth="1"/>
    <col min="15610" max="15610" width="10.7109375" style="237" customWidth="1"/>
    <col min="15611" max="15611" width="15.7109375" style="237" customWidth="1"/>
    <col min="15612" max="15612" width="20.7109375" style="237" customWidth="1"/>
    <col min="15613" max="15618" width="13.7109375" style="237" customWidth="1"/>
    <col min="15619" max="15836" width="11.42578125" style="237"/>
    <col min="15837" max="15838" width="8.7109375" style="237" customWidth="1"/>
    <col min="15839" max="15839" width="22.7109375" style="237" customWidth="1"/>
    <col min="15840" max="15840" width="10.7109375" style="237" customWidth="1"/>
    <col min="15841" max="15841" width="15.7109375" style="237" customWidth="1"/>
    <col min="15842" max="15842" width="17.7109375" style="237" customWidth="1"/>
    <col min="15843" max="15848" width="12.7109375" style="237" customWidth="1"/>
    <col min="15849" max="15849" width="4.7109375" style="237" customWidth="1"/>
    <col min="15850" max="15851" width="8.7109375" style="237" customWidth="1"/>
    <col min="15852" max="15852" width="22.7109375" style="237" customWidth="1"/>
    <col min="15853" max="15853" width="10.7109375" style="237" customWidth="1"/>
    <col min="15854" max="15854" width="15.7109375" style="237" customWidth="1"/>
    <col min="15855" max="15855" width="17.7109375" style="237" customWidth="1"/>
    <col min="15856" max="15859" width="12.28515625" style="237" customWidth="1"/>
    <col min="15860" max="15861" width="13.28515625" style="237" customWidth="1"/>
    <col min="15862" max="15862" width="11.42578125" style="237"/>
    <col min="15863" max="15864" width="8.7109375" style="237" customWidth="1"/>
    <col min="15865" max="15865" width="25.7109375" style="237" customWidth="1"/>
    <col min="15866" max="15866" width="10.7109375" style="237" customWidth="1"/>
    <col min="15867" max="15867" width="15.7109375" style="237" customWidth="1"/>
    <col min="15868" max="15868" width="20.7109375" style="237" customWidth="1"/>
    <col min="15869" max="15874" width="13.7109375" style="237" customWidth="1"/>
    <col min="15875" max="16092" width="11.42578125" style="237"/>
    <col min="16093" max="16094" width="8.7109375" style="237" customWidth="1"/>
    <col min="16095" max="16095" width="22.7109375" style="237" customWidth="1"/>
    <col min="16096" max="16096" width="10.7109375" style="237" customWidth="1"/>
    <col min="16097" max="16097" width="15.7109375" style="237" customWidth="1"/>
    <col min="16098" max="16098" width="17.7109375" style="237" customWidth="1"/>
    <col min="16099" max="16104" width="12.7109375" style="237" customWidth="1"/>
    <col min="16105" max="16105" width="4.7109375" style="237" customWidth="1"/>
    <col min="16106" max="16107" width="8.7109375" style="237" customWidth="1"/>
    <col min="16108" max="16108" width="22.7109375" style="237" customWidth="1"/>
    <col min="16109" max="16109" width="10.7109375" style="237" customWidth="1"/>
    <col min="16110" max="16110" width="15.7109375" style="237" customWidth="1"/>
    <col min="16111" max="16111" width="17.7109375" style="237" customWidth="1"/>
    <col min="16112" max="16115" width="12.28515625" style="237" customWidth="1"/>
    <col min="16116" max="16117" width="13.28515625" style="237" customWidth="1"/>
    <col min="16118" max="16118" width="11.42578125" style="237"/>
    <col min="16119" max="16120" width="8.7109375" style="237" customWidth="1"/>
    <col min="16121" max="16121" width="25.7109375" style="237" customWidth="1"/>
    <col min="16122" max="16122" width="10.7109375" style="237" customWidth="1"/>
    <col min="16123" max="16123" width="15.7109375" style="237" customWidth="1"/>
    <col min="16124" max="16124" width="20.7109375" style="237" customWidth="1"/>
    <col min="16125" max="16130" width="13.7109375" style="237" customWidth="1"/>
    <col min="16131" max="16384" width="11.42578125" style="237"/>
  </cols>
  <sheetData>
    <row r="1" spans="1:25" s="218" customFormat="1">
      <c r="E1" s="219"/>
    </row>
    <row r="2" spans="1:25" s="218" customFormat="1">
      <c r="E2" s="219"/>
    </row>
    <row r="3" spans="1:25" s="218" customFormat="1">
      <c r="E3" s="219"/>
    </row>
    <row r="4" spans="1:25" s="218" customFormat="1">
      <c r="E4" s="219"/>
    </row>
    <row r="5" spans="1:25" s="218" customFormat="1">
      <c r="E5" s="219"/>
    </row>
    <row r="6" spans="1:25" s="218" customFormat="1">
      <c r="E6" s="219"/>
    </row>
    <row r="7" spans="1:25" s="218" customFormat="1" ht="15">
      <c r="E7" s="219"/>
      <c r="G7"/>
      <c r="H7"/>
      <c r="I7"/>
      <c r="J7"/>
      <c r="K7"/>
      <c r="L7"/>
    </row>
    <row r="8" spans="1:25" s="236" customFormat="1" ht="20.100000000000001" customHeight="1">
      <c r="A8" s="383" t="s">
        <v>166</v>
      </c>
      <c r="B8" s="383"/>
      <c r="C8" s="383"/>
      <c r="D8" s="383"/>
      <c r="E8" s="383"/>
      <c r="F8" s="383"/>
      <c r="G8" s="383"/>
      <c r="H8" s="383"/>
      <c r="I8" s="383"/>
      <c r="J8" s="383"/>
      <c r="K8" s="383"/>
      <c r="L8" s="383"/>
      <c r="N8" s="383" t="s">
        <v>167</v>
      </c>
      <c r="O8" s="383"/>
      <c r="P8" s="383"/>
      <c r="Q8" s="383"/>
      <c r="R8" s="383"/>
      <c r="S8" s="383"/>
      <c r="T8" s="383"/>
      <c r="U8" s="383"/>
      <c r="V8" s="383"/>
      <c r="W8" s="383"/>
      <c r="X8" s="383"/>
      <c r="Y8" s="383"/>
    </row>
    <row r="9" spans="1:25" s="92" customFormat="1" ht="20.100000000000001" customHeight="1">
      <c r="A9" s="331" t="s">
        <v>168</v>
      </c>
      <c r="B9" s="331"/>
      <c r="C9" s="331"/>
      <c r="D9" s="331"/>
      <c r="E9" s="331"/>
      <c r="F9" s="331"/>
      <c r="G9" s="331"/>
      <c r="H9" s="331"/>
      <c r="I9" s="331"/>
      <c r="J9" s="331"/>
      <c r="K9" s="331"/>
      <c r="L9" s="331"/>
      <c r="N9" s="331" t="str">
        <f>+A9</f>
        <v>De acuerdo a lo fijado por Resolución OSINERGMIN N° 153-2011-OS/CD y Factores de Actualización Tarifaria</v>
      </c>
      <c r="O9" s="331"/>
      <c r="P9" s="331"/>
      <c r="Q9" s="331"/>
      <c r="R9" s="331"/>
      <c r="S9" s="331"/>
      <c r="T9" s="331"/>
      <c r="U9" s="331"/>
      <c r="V9" s="331"/>
      <c r="W9" s="331"/>
      <c r="X9" s="331"/>
      <c r="Y9" s="331"/>
    </row>
    <row r="10" spans="1:25" s="93" customFormat="1" ht="15" customHeight="1">
      <c r="A10" s="331" t="s">
        <v>344</v>
      </c>
      <c r="B10" s="331"/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N10" s="331" t="str">
        <f>+A10</f>
        <v>Vigencia a partir del 01 de Mayo del 2012</v>
      </c>
      <c r="O10" s="331"/>
      <c r="P10" s="331"/>
      <c r="Q10" s="331"/>
      <c r="R10" s="331"/>
      <c r="S10" s="331"/>
      <c r="T10" s="331"/>
      <c r="U10" s="331"/>
      <c r="V10" s="331"/>
      <c r="W10" s="331"/>
      <c r="X10" s="331"/>
      <c r="Y10" s="331"/>
    </row>
    <row r="11" spans="1:25" ht="15" customHeight="1">
      <c r="A11" s="382"/>
      <c r="B11" s="382"/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</row>
    <row r="12" spans="1:25" s="241" customFormat="1" ht="18" customHeight="1">
      <c r="A12" s="225" t="s">
        <v>345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N12" s="242" t="str">
        <f>+A12</f>
        <v>Nro. 002-2012-SEAL</v>
      </c>
    </row>
    <row r="13" spans="1:25" ht="18" customHeight="1">
      <c r="A13" s="243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N13" s="245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</row>
    <row r="14" spans="1:25" ht="17.100000000000001" customHeight="1">
      <c r="A14" s="246" t="s">
        <v>169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N14" s="247" t="s">
        <v>169</v>
      </c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</row>
    <row r="15" spans="1:25" s="241" customFormat="1" ht="31.5" customHeight="1">
      <c r="A15" s="365" t="s">
        <v>123</v>
      </c>
      <c r="B15" s="365" t="s">
        <v>170</v>
      </c>
      <c r="C15" s="357" t="s">
        <v>171</v>
      </c>
      <c r="D15" s="365" t="s">
        <v>172</v>
      </c>
      <c r="E15" s="357" t="s">
        <v>173</v>
      </c>
      <c r="F15" s="357" t="s">
        <v>174</v>
      </c>
      <c r="G15" s="340" t="s">
        <v>175</v>
      </c>
      <c r="H15" s="342"/>
      <c r="I15" s="340" t="s">
        <v>176</v>
      </c>
      <c r="J15" s="342"/>
      <c r="K15" s="384" t="s">
        <v>177</v>
      </c>
      <c r="L15" s="385"/>
      <c r="N15" s="376" t="s">
        <v>123</v>
      </c>
      <c r="O15" s="376" t="s">
        <v>170</v>
      </c>
      <c r="P15" s="358" t="s">
        <v>171</v>
      </c>
      <c r="Q15" s="376" t="s">
        <v>172</v>
      </c>
      <c r="R15" s="358" t="s">
        <v>173</v>
      </c>
      <c r="S15" s="358" t="s">
        <v>174</v>
      </c>
      <c r="T15" s="340" t="s">
        <v>175</v>
      </c>
      <c r="U15" s="342"/>
      <c r="V15" s="340" t="s">
        <v>176</v>
      </c>
      <c r="W15" s="342"/>
      <c r="X15" s="384" t="s">
        <v>177</v>
      </c>
      <c r="Y15" s="385"/>
    </row>
    <row r="16" spans="1:25" s="241" customFormat="1" ht="17.100000000000001" customHeight="1">
      <c r="A16" s="365"/>
      <c r="B16" s="365"/>
      <c r="C16" s="357"/>
      <c r="D16" s="365"/>
      <c r="E16" s="357"/>
      <c r="F16" s="357"/>
      <c r="G16" s="248" t="s">
        <v>178</v>
      </c>
      <c r="H16" s="248" t="s">
        <v>179</v>
      </c>
      <c r="I16" s="248" t="s">
        <v>178</v>
      </c>
      <c r="J16" s="248" t="s">
        <v>179</v>
      </c>
      <c r="K16" s="248" t="s">
        <v>178</v>
      </c>
      <c r="L16" s="248" t="s">
        <v>179</v>
      </c>
      <c r="N16" s="376"/>
      <c r="O16" s="376"/>
      <c r="P16" s="358"/>
      <c r="Q16" s="376"/>
      <c r="R16" s="358"/>
      <c r="S16" s="358"/>
      <c r="T16" s="249" t="s">
        <v>178</v>
      </c>
      <c r="U16" s="249" t="s">
        <v>179</v>
      </c>
      <c r="V16" s="249" t="s">
        <v>178</v>
      </c>
      <c r="W16" s="249" t="s">
        <v>179</v>
      </c>
      <c r="X16" s="249" t="s">
        <v>178</v>
      </c>
      <c r="Y16" s="249" t="s">
        <v>179</v>
      </c>
    </row>
    <row r="17" spans="1:25" ht="17.100000000000001" customHeight="1">
      <c r="A17" s="338" t="s">
        <v>180</v>
      </c>
      <c r="B17" s="346" t="s">
        <v>181</v>
      </c>
      <c r="C17" s="346" t="s">
        <v>182</v>
      </c>
      <c r="D17" s="346" t="s">
        <v>183</v>
      </c>
      <c r="E17" s="346" t="s">
        <v>184</v>
      </c>
      <c r="F17" s="250" t="s">
        <v>185</v>
      </c>
      <c r="G17" s="251">
        <v>536</v>
      </c>
      <c r="H17" s="251">
        <v>483</v>
      </c>
      <c r="I17" s="251">
        <v>594</v>
      </c>
      <c r="J17" s="251">
        <v>505</v>
      </c>
      <c r="K17" s="251">
        <v>579</v>
      </c>
      <c r="L17" s="251">
        <v>498</v>
      </c>
      <c r="N17" s="361" t="s">
        <v>180</v>
      </c>
      <c r="O17" s="359" t="s">
        <v>181</v>
      </c>
      <c r="P17" s="359" t="s">
        <v>182</v>
      </c>
      <c r="Q17" s="359" t="s">
        <v>183</v>
      </c>
      <c r="R17" s="359" t="s">
        <v>184</v>
      </c>
      <c r="S17" s="252" t="s">
        <v>185</v>
      </c>
      <c r="T17" s="115">
        <v>1.01</v>
      </c>
      <c r="U17" s="115">
        <v>1.01</v>
      </c>
      <c r="V17" s="115">
        <v>1.06</v>
      </c>
      <c r="W17" s="115">
        <v>1.01</v>
      </c>
      <c r="X17" s="115">
        <v>1.06</v>
      </c>
      <c r="Y17" s="115">
        <v>1.04</v>
      </c>
    </row>
    <row r="18" spans="1:25" ht="17.100000000000001" customHeight="1">
      <c r="A18" s="345"/>
      <c r="B18" s="347"/>
      <c r="C18" s="347"/>
      <c r="D18" s="347"/>
      <c r="E18" s="347"/>
      <c r="F18" s="250" t="s">
        <v>186</v>
      </c>
      <c r="G18" s="251">
        <v>243</v>
      </c>
      <c r="H18" s="251">
        <v>192</v>
      </c>
      <c r="I18" s="251">
        <v>303</v>
      </c>
      <c r="J18" s="251">
        <v>213</v>
      </c>
      <c r="K18" s="251">
        <v>288</v>
      </c>
      <c r="L18" s="251">
        <v>206</v>
      </c>
      <c r="N18" s="362"/>
      <c r="O18" s="377"/>
      <c r="P18" s="377"/>
      <c r="Q18" s="377"/>
      <c r="R18" s="377"/>
      <c r="S18" s="252" t="s">
        <v>187</v>
      </c>
      <c r="T18" s="116">
        <v>0.62</v>
      </c>
      <c r="U18" s="116">
        <v>0.59</v>
      </c>
      <c r="V18" s="116">
        <v>0.64</v>
      </c>
      <c r="W18" s="116">
        <v>0.62</v>
      </c>
      <c r="X18" s="116">
        <v>0.67</v>
      </c>
      <c r="Y18" s="116">
        <v>0.65</v>
      </c>
    </row>
    <row r="19" spans="1:25" ht="17.100000000000001" customHeight="1">
      <c r="A19" s="345"/>
      <c r="B19" s="347"/>
      <c r="C19" s="347"/>
      <c r="D19" s="347"/>
      <c r="E19" s="347"/>
      <c r="F19" s="250" t="s">
        <v>188</v>
      </c>
      <c r="G19" s="251">
        <v>246</v>
      </c>
      <c r="H19" s="251">
        <v>194</v>
      </c>
      <c r="I19" s="251">
        <v>305</v>
      </c>
      <c r="J19" s="251">
        <v>215</v>
      </c>
      <c r="K19" s="251">
        <v>290</v>
      </c>
      <c r="L19" s="251">
        <v>208</v>
      </c>
      <c r="N19" s="362"/>
      <c r="O19" s="377"/>
      <c r="P19" s="377"/>
      <c r="Q19" s="377"/>
      <c r="R19" s="377"/>
      <c r="S19" s="252" t="s">
        <v>189</v>
      </c>
      <c r="T19" s="116">
        <v>0.99</v>
      </c>
      <c r="U19" s="116">
        <v>0.96</v>
      </c>
      <c r="V19" s="116">
        <v>1.01</v>
      </c>
      <c r="W19" s="116">
        <v>0.99</v>
      </c>
      <c r="X19" s="116">
        <v>1.04</v>
      </c>
      <c r="Y19" s="116">
        <v>1.02</v>
      </c>
    </row>
    <row r="20" spans="1:25" ht="17.100000000000001" customHeight="1">
      <c r="A20" s="345"/>
      <c r="B20" s="348"/>
      <c r="C20" s="348"/>
      <c r="D20" s="348"/>
      <c r="E20" s="348"/>
      <c r="F20" s="250" t="s">
        <v>190</v>
      </c>
      <c r="G20" s="251">
        <v>189</v>
      </c>
      <c r="H20" s="251">
        <v>138</v>
      </c>
      <c r="I20" s="251">
        <v>249</v>
      </c>
      <c r="J20" s="251">
        <v>160</v>
      </c>
      <c r="K20" s="251">
        <v>234</v>
      </c>
      <c r="L20" s="251">
        <v>153</v>
      </c>
      <c r="N20" s="362"/>
      <c r="O20" s="377"/>
      <c r="P20" s="377"/>
      <c r="Q20" s="377"/>
      <c r="R20" s="377"/>
      <c r="S20" s="252" t="s">
        <v>191</v>
      </c>
      <c r="T20" s="116">
        <v>0.62</v>
      </c>
      <c r="U20" s="116">
        <v>0.62</v>
      </c>
      <c r="V20" s="116">
        <v>0.64</v>
      </c>
      <c r="W20" s="116">
        <v>0.62</v>
      </c>
      <c r="X20" s="116">
        <v>0.67</v>
      </c>
      <c r="Y20" s="116">
        <v>0.65</v>
      </c>
    </row>
    <row r="21" spans="1:25" ht="17.100000000000001" customHeight="1">
      <c r="A21" s="345"/>
      <c r="B21" s="346" t="s">
        <v>192</v>
      </c>
      <c r="C21" s="346" t="s">
        <v>182</v>
      </c>
      <c r="D21" s="346" t="s">
        <v>183</v>
      </c>
      <c r="E21" s="346" t="s">
        <v>193</v>
      </c>
      <c r="F21" s="250" t="s">
        <v>185</v>
      </c>
      <c r="G21" s="251">
        <v>590</v>
      </c>
      <c r="H21" s="251">
        <v>616</v>
      </c>
      <c r="I21" s="251">
        <v>597</v>
      </c>
      <c r="J21" s="251">
        <v>515</v>
      </c>
      <c r="K21" s="251">
        <v>582</v>
      </c>
      <c r="L21" s="251">
        <v>512</v>
      </c>
      <c r="N21" s="362"/>
      <c r="O21" s="377"/>
      <c r="P21" s="377"/>
      <c r="Q21" s="377"/>
      <c r="R21" s="377"/>
      <c r="S21" s="252" t="s">
        <v>194</v>
      </c>
      <c r="T21" s="116">
        <v>0.99</v>
      </c>
      <c r="U21" s="116">
        <v>0.99</v>
      </c>
      <c r="V21" s="116">
        <v>1.01</v>
      </c>
      <c r="W21" s="116">
        <v>0.99</v>
      </c>
      <c r="X21" s="116">
        <v>1.04</v>
      </c>
      <c r="Y21" s="116">
        <v>1.02</v>
      </c>
    </row>
    <row r="22" spans="1:25" ht="17.100000000000001" customHeight="1">
      <c r="A22" s="345"/>
      <c r="B22" s="347"/>
      <c r="C22" s="347"/>
      <c r="D22" s="347"/>
      <c r="E22" s="347"/>
      <c r="F22" s="250" t="s">
        <v>186</v>
      </c>
      <c r="G22" s="251">
        <v>297</v>
      </c>
      <c r="H22" s="251">
        <v>325</v>
      </c>
      <c r="I22" s="251">
        <v>306</v>
      </c>
      <c r="J22" s="251">
        <v>223</v>
      </c>
      <c r="K22" s="251">
        <v>291</v>
      </c>
      <c r="L22" s="251">
        <v>219</v>
      </c>
      <c r="N22" s="362"/>
      <c r="O22" s="360"/>
      <c r="P22" s="360"/>
      <c r="Q22" s="360"/>
      <c r="R22" s="360"/>
      <c r="S22" s="252" t="s">
        <v>190</v>
      </c>
      <c r="T22" s="115">
        <v>0.47</v>
      </c>
      <c r="U22" s="115">
        <v>0.47</v>
      </c>
      <c r="V22" s="115">
        <v>0.5</v>
      </c>
      <c r="W22" s="115">
        <v>0.44</v>
      </c>
      <c r="X22" s="115">
        <v>0.52</v>
      </c>
      <c r="Y22" s="115">
        <v>0.49</v>
      </c>
    </row>
    <row r="23" spans="1:25" ht="17.100000000000001" customHeight="1">
      <c r="A23" s="345"/>
      <c r="B23" s="347"/>
      <c r="C23" s="347"/>
      <c r="D23" s="347"/>
      <c r="E23" s="347"/>
      <c r="F23" s="250" t="s">
        <v>188</v>
      </c>
      <c r="G23" s="251">
        <v>299</v>
      </c>
      <c r="H23" s="251">
        <v>327</v>
      </c>
      <c r="I23" s="251">
        <v>308</v>
      </c>
      <c r="J23" s="251">
        <v>225</v>
      </c>
      <c r="K23" s="251">
        <v>293</v>
      </c>
      <c r="L23" s="251">
        <v>222</v>
      </c>
      <c r="N23" s="362"/>
      <c r="O23" s="359" t="s">
        <v>192</v>
      </c>
      <c r="P23" s="359" t="s">
        <v>182</v>
      </c>
      <c r="Q23" s="359" t="s">
        <v>183</v>
      </c>
      <c r="R23" s="359" t="s">
        <v>193</v>
      </c>
      <c r="S23" s="252" t="s">
        <v>185</v>
      </c>
      <c r="T23" s="115">
        <v>1.04</v>
      </c>
      <c r="U23" s="115">
        <v>1.04</v>
      </c>
      <c r="V23" s="115">
        <v>1.06</v>
      </c>
      <c r="W23" s="115">
        <v>1.03</v>
      </c>
      <c r="X23" s="115">
        <v>1.06</v>
      </c>
      <c r="Y23" s="115">
        <v>1.06</v>
      </c>
    </row>
    <row r="24" spans="1:25" ht="17.100000000000001" customHeight="1">
      <c r="A24" s="339"/>
      <c r="B24" s="348"/>
      <c r="C24" s="348"/>
      <c r="D24" s="348"/>
      <c r="E24" s="348"/>
      <c r="F24" s="250" t="s">
        <v>190</v>
      </c>
      <c r="G24" s="251">
        <v>243</v>
      </c>
      <c r="H24" s="251">
        <v>269</v>
      </c>
      <c r="I24" s="251">
        <v>252</v>
      </c>
      <c r="J24" s="251">
        <v>170</v>
      </c>
      <c r="K24" s="251">
        <v>237</v>
      </c>
      <c r="L24" s="251">
        <v>166</v>
      </c>
      <c r="N24" s="362"/>
      <c r="O24" s="377"/>
      <c r="P24" s="377"/>
      <c r="Q24" s="377"/>
      <c r="R24" s="377"/>
      <c r="S24" s="252" t="s">
        <v>187</v>
      </c>
      <c r="T24" s="115">
        <v>0.65</v>
      </c>
      <c r="U24" s="115">
        <v>0.65</v>
      </c>
      <c r="V24" s="115">
        <v>0.64</v>
      </c>
      <c r="W24" s="115">
        <v>0.62</v>
      </c>
      <c r="X24" s="115">
        <v>0.67</v>
      </c>
      <c r="Y24" s="115">
        <v>0.65</v>
      </c>
    </row>
    <row r="25" spans="1:25" ht="17.100000000000001" customHeight="1">
      <c r="A25" s="338" t="s">
        <v>195</v>
      </c>
      <c r="B25" s="346" t="s">
        <v>196</v>
      </c>
      <c r="C25" s="346" t="s">
        <v>182</v>
      </c>
      <c r="D25" s="346" t="s">
        <v>197</v>
      </c>
      <c r="E25" s="346" t="s">
        <v>198</v>
      </c>
      <c r="F25" s="250" t="s">
        <v>185</v>
      </c>
      <c r="G25" s="251">
        <v>958</v>
      </c>
      <c r="H25" s="251">
        <v>996</v>
      </c>
      <c r="I25" s="251">
        <v>1006</v>
      </c>
      <c r="J25" s="251">
        <v>893</v>
      </c>
      <c r="K25" s="251">
        <v>978</v>
      </c>
      <c r="L25" s="251">
        <v>879</v>
      </c>
      <c r="N25" s="362"/>
      <c r="O25" s="377"/>
      <c r="P25" s="377"/>
      <c r="Q25" s="377"/>
      <c r="R25" s="377"/>
      <c r="S25" s="252" t="s">
        <v>189</v>
      </c>
      <c r="T25" s="116">
        <v>1.02</v>
      </c>
      <c r="U25" s="116">
        <v>1.02</v>
      </c>
      <c r="V25" s="116">
        <v>1.01</v>
      </c>
      <c r="W25" s="116">
        <v>0.99</v>
      </c>
      <c r="X25" s="116">
        <v>1.04</v>
      </c>
      <c r="Y25" s="116">
        <v>1.02</v>
      </c>
    </row>
    <row r="26" spans="1:25" ht="17.100000000000001" customHeight="1">
      <c r="A26" s="345"/>
      <c r="B26" s="347"/>
      <c r="C26" s="347"/>
      <c r="D26" s="347"/>
      <c r="E26" s="347"/>
      <c r="F26" s="250" t="s">
        <v>199</v>
      </c>
      <c r="G26" s="251">
        <v>438</v>
      </c>
      <c r="H26" s="251">
        <v>476</v>
      </c>
      <c r="I26" s="251">
        <v>487</v>
      </c>
      <c r="J26" s="251">
        <v>373</v>
      </c>
      <c r="K26" s="251">
        <v>459</v>
      </c>
      <c r="L26" s="251">
        <v>359</v>
      </c>
      <c r="N26" s="362"/>
      <c r="O26" s="377"/>
      <c r="P26" s="377"/>
      <c r="Q26" s="377"/>
      <c r="R26" s="377"/>
      <c r="S26" s="252" t="s">
        <v>191</v>
      </c>
      <c r="T26" s="116">
        <v>0.65</v>
      </c>
      <c r="U26" s="116">
        <v>0.65</v>
      </c>
      <c r="V26" s="116">
        <v>0.64</v>
      </c>
      <c r="W26" s="116">
        <v>0.62</v>
      </c>
      <c r="X26" s="116">
        <v>0.67</v>
      </c>
      <c r="Y26" s="116">
        <v>0.65</v>
      </c>
    </row>
    <row r="27" spans="1:25" ht="17.100000000000001" customHeight="1">
      <c r="A27" s="345"/>
      <c r="B27" s="347"/>
      <c r="C27" s="347"/>
      <c r="D27" s="347"/>
      <c r="E27" s="347"/>
      <c r="F27" s="250" t="s">
        <v>190</v>
      </c>
      <c r="G27" s="251">
        <v>280</v>
      </c>
      <c r="H27" s="251">
        <v>316</v>
      </c>
      <c r="I27" s="251">
        <v>324</v>
      </c>
      <c r="J27" s="251">
        <v>209</v>
      </c>
      <c r="K27" s="251">
        <v>295</v>
      </c>
      <c r="L27" s="251">
        <v>195</v>
      </c>
      <c r="N27" s="362"/>
      <c r="O27" s="377"/>
      <c r="P27" s="377"/>
      <c r="Q27" s="377"/>
      <c r="R27" s="377"/>
      <c r="S27" s="252" t="s">
        <v>194</v>
      </c>
      <c r="T27" s="116">
        <v>1.02</v>
      </c>
      <c r="U27" s="116">
        <v>1.02</v>
      </c>
      <c r="V27" s="116">
        <v>1.01</v>
      </c>
      <c r="W27" s="116">
        <v>0.99</v>
      </c>
      <c r="X27" s="116">
        <v>1.04</v>
      </c>
      <c r="Y27" s="116">
        <v>1.02</v>
      </c>
    </row>
    <row r="28" spans="1:25" ht="17.100000000000001" customHeight="1">
      <c r="A28" s="345"/>
      <c r="B28" s="347"/>
      <c r="C28" s="347"/>
      <c r="D28" s="347"/>
      <c r="E28" s="347"/>
      <c r="F28" s="250" t="s">
        <v>200</v>
      </c>
      <c r="G28" s="251">
        <v>1384</v>
      </c>
      <c r="H28" s="251">
        <v>1418</v>
      </c>
      <c r="I28" s="251">
        <v>1426</v>
      </c>
      <c r="J28" s="251">
        <v>1313</v>
      </c>
      <c r="K28" s="251">
        <v>1398</v>
      </c>
      <c r="L28" s="251">
        <v>1299</v>
      </c>
      <c r="N28" s="363"/>
      <c r="O28" s="360"/>
      <c r="P28" s="360"/>
      <c r="Q28" s="360"/>
      <c r="R28" s="360"/>
      <c r="S28" s="252" t="s">
        <v>190</v>
      </c>
      <c r="T28" s="115">
        <v>0.49</v>
      </c>
      <c r="U28" s="115">
        <v>0.49</v>
      </c>
      <c r="V28" s="115">
        <v>0.5</v>
      </c>
      <c r="W28" s="115">
        <v>0.44</v>
      </c>
      <c r="X28" s="115">
        <v>0.52</v>
      </c>
      <c r="Y28" s="115">
        <v>0.49</v>
      </c>
    </row>
    <row r="29" spans="1:25" ht="17.100000000000001" customHeight="1">
      <c r="A29" s="345"/>
      <c r="B29" s="347"/>
      <c r="C29" s="347"/>
      <c r="D29" s="347"/>
      <c r="E29" s="347"/>
      <c r="F29" s="250" t="s">
        <v>201</v>
      </c>
      <c r="G29" s="251">
        <v>1384</v>
      </c>
      <c r="H29" s="251">
        <v>1418</v>
      </c>
      <c r="I29" s="251">
        <v>1426</v>
      </c>
      <c r="J29" s="251">
        <v>1313</v>
      </c>
      <c r="K29" s="251">
        <v>1398</v>
      </c>
      <c r="L29" s="251">
        <v>1299</v>
      </c>
      <c r="N29" s="361" t="s">
        <v>195</v>
      </c>
      <c r="O29" s="359" t="s">
        <v>196</v>
      </c>
      <c r="P29" s="359" t="s">
        <v>182</v>
      </c>
      <c r="Q29" s="359" t="s">
        <v>197</v>
      </c>
      <c r="R29" s="359" t="s">
        <v>198</v>
      </c>
      <c r="S29" s="252" t="s">
        <v>185</v>
      </c>
      <c r="T29" s="115">
        <v>1.21</v>
      </c>
      <c r="U29" s="115">
        <v>1.23</v>
      </c>
      <c r="V29" s="115">
        <v>1.23</v>
      </c>
      <c r="W29" s="115">
        <v>1.2</v>
      </c>
      <c r="X29" s="115">
        <v>1.26</v>
      </c>
      <c r="Y29" s="115">
        <v>1.23</v>
      </c>
    </row>
    <row r="30" spans="1:25" ht="17.100000000000001" customHeight="1">
      <c r="A30" s="345"/>
      <c r="B30" s="348"/>
      <c r="C30" s="348"/>
      <c r="D30" s="348"/>
      <c r="E30" s="348"/>
      <c r="F30" s="250" t="s">
        <v>202</v>
      </c>
      <c r="G30" s="251">
        <v>1238</v>
      </c>
      <c r="H30" s="251">
        <v>1272</v>
      </c>
      <c r="I30" s="251">
        <v>1281</v>
      </c>
      <c r="J30" s="251">
        <v>1167</v>
      </c>
      <c r="K30" s="251">
        <v>1252</v>
      </c>
      <c r="L30" s="251">
        <v>1153</v>
      </c>
      <c r="N30" s="362"/>
      <c r="O30" s="377"/>
      <c r="P30" s="377"/>
      <c r="Q30" s="377"/>
      <c r="R30" s="377"/>
      <c r="S30" s="252" t="s">
        <v>203</v>
      </c>
      <c r="T30" s="116">
        <v>0.96</v>
      </c>
      <c r="U30" s="116">
        <v>0.96</v>
      </c>
      <c r="V30" s="116">
        <v>0.97</v>
      </c>
      <c r="W30" s="116">
        <v>0.92</v>
      </c>
      <c r="X30" s="116">
        <v>0.99</v>
      </c>
      <c r="Y30" s="116">
        <v>0.96</v>
      </c>
    </row>
    <row r="31" spans="1:25" ht="17.100000000000001" customHeight="1">
      <c r="A31" s="345"/>
      <c r="B31" s="346" t="s">
        <v>204</v>
      </c>
      <c r="C31" s="346" t="s">
        <v>182</v>
      </c>
      <c r="D31" s="346" t="s">
        <v>197</v>
      </c>
      <c r="E31" s="346" t="s">
        <v>205</v>
      </c>
      <c r="F31" s="250" t="s">
        <v>185</v>
      </c>
      <c r="G31" s="251">
        <v>1046</v>
      </c>
      <c r="H31" s="117"/>
      <c r="I31" s="251">
        <v>1007</v>
      </c>
      <c r="J31" s="117"/>
      <c r="K31" s="251">
        <v>979</v>
      </c>
      <c r="L31" s="117"/>
      <c r="N31" s="362"/>
      <c r="O31" s="377"/>
      <c r="P31" s="377"/>
      <c r="Q31" s="377"/>
      <c r="R31" s="377"/>
      <c r="S31" s="252" t="s">
        <v>206</v>
      </c>
      <c r="T31" s="116">
        <v>1.31</v>
      </c>
      <c r="U31" s="116">
        <v>1.31</v>
      </c>
      <c r="V31" s="116">
        <v>1.33</v>
      </c>
      <c r="W31" s="116">
        <v>1.28</v>
      </c>
      <c r="X31" s="116">
        <v>1.34</v>
      </c>
      <c r="Y31" s="116">
        <v>1.31</v>
      </c>
    </row>
    <row r="32" spans="1:25" ht="17.100000000000001" customHeight="1">
      <c r="A32" s="345"/>
      <c r="B32" s="347"/>
      <c r="C32" s="347"/>
      <c r="D32" s="347"/>
      <c r="E32" s="347"/>
      <c r="F32" s="250" t="s">
        <v>199</v>
      </c>
      <c r="G32" s="251">
        <v>527</v>
      </c>
      <c r="H32" s="118"/>
      <c r="I32" s="251">
        <v>488</v>
      </c>
      <c r="J32" s="118"/>
      <c r="K32" s="251">
        <v>460</v>
      </c>
      <c r="L32" s="118"/>
      <c r="N32" s="362"/>
      <c r="O32" s="377"/>
      <c r="P32" s="377"/>
      <c r="Q32" s="377"/>
      <c r="R32" s="377"/>
      <c r="S32" s="252" t="s">
        <v>190</v>
      </c>
      <c r="T32" s="115">
        <v>0.5</v>
      </c>
      <c r="U32" s="115">
        <v>0.53</v>
      </c>
      <c r="V32" s="115">
        <v>0.51</v>
      </c>
      <c r="W32" s="115">
        <v>0.48</v>
      </c>
      <c r="X32" s="115">
        <v>0.56000000000000005</v>
      </c>
      <c r="Y32" s="115">
        <v>0.53</v>
      </c>
    </row>
    <row r="33" spans="1:25" ht="17.100000000000001" customHeight="1">
      <c r="A33" s="345"/>
      <c r="B33" s="347"/>
      <c r="C33" s="347"/>
      <c r="D33" s="347"/>
      <c r="E33" s="347"/>
      <c r="F33" s="250" t="s">
        <v>190</v>
      </c>
      <c r="G33" s="251">
        <v>369</v>
      </c>
      <c r="H33" s="118"/>
      <c r="I33" s="251">
        <v>324</v>
      </c>
      <c r="J33" s="118"/>
      <c r="K33" s="251">
        <v>297</v>
      </c>
      <c r="L33" s="118"/>
      <c r="N33" s="362"/>
      <c r="O33" s="377"/>
      <c r="P33" s="377"/>
      <c r="Q33" s="377"/>
      <c r="R33" s="377"/>
      <c r="S33" s="252" t="s">
        <v>200</v>
      </c>
      <c r="T33" s="115">
        <v>2.21</v>
      </c>
      <c r="U33" s="115">
        <v>2.23</v>
      </c>
      <c r="V33" s="115">
        <v>2.21</v>
      </c>
      <c r="W33" s="115">
        <v>2.1800000000000002</v>
      </c>
      <c r="X33" s="115">
        <v>2.2599999999999998</v>
      </c>
      <c r="Y33" s="115">
        <v>2.23</v>
      </c>
    </row>
    <row r="34" spans="1:25" ht="17.100000000000001" customHeight="1">
      <c r="A34" s="345"/>
      <c r="B34" s="347"/>
      <c r="C34" s="347"/>
      <c r="D34" s="347"/>
      <c r="E34" s="347"/>
      <c r="F34" s="250" t="s">
        <v>200</v>
      </c>
      <c r="G34" s="251">
        <v>1513</v>
      </c>
      <c r="H34" s="118"/>
      <c r="I34" s="251">
        <v>1468</v>
      </c>
      <c r="J34" s="118"/>
      <c r="K34" s="251">
        <v>1440</v>
      </c>
      <c r="L34" s="118"/>
      <c r="N34" s="362"/>
      <c r="O34" s="377"/>
      <c r="P34" s="377"/>
      <c r="Q34" s="377"/>
      <c r="R34" s="377"/>
      <c r="S34" s="252" t="s">
        <v>201</v>
      </c>
      <c r="T34" s="115">
        <v>2.21</v>
      </c>
      <c r="U34" s="115">
        <v>2.23</v>
      </c>
      <c r="V34" s="115">
        <v>2.21</v>
      </c>
      <c r="W34" s="115">
        <v>2.1800000000000002</v>
      </c>
      <c r="X34" s="115">
        <v>2.2599999999999998</v>
      </c>
      <c r="Y34" s="115">
        <v>2.23</v>
      </c>
    </row>
    <row r="35" spans="1:25" ht="17.100000000000001" customHeight="1">
      <c r="A35" s="345"/>
      <c r="B35" s="347"/>
      <c r="C35" s="347"/>
      <c r="D35" s="347"/>
      <c r="E35" s="347"/>
      <c r="F35" s="250" t="s">
        <v>201</v>
      </c>
      <c r="G35" s="251">
        <v>1513</v>
      </c>
      <c r="H35" s="118"/>
      <c r="I35" s="251">
        <v>1468</v>
      </c>
      <c r="J35" s="118"/>
      <c r="K35" s="251">
        <v>1440</v>
      </c>
      <c r="L35" s="118"/>
      <c r="N35" s="362"/>
      <c r="O35" s="360"/>
      <c r="P35" s="360"/>
      <c r="Q35" s="360"/>
      <c r="R35" s="360"/>
      <c r="S35" s="252" t="s">
        <v>202</v>
      </c>
      <c r="T35" s="115">
        <v>2.1800000000000002</v>
      </c>
      <c r="U35" s="115">
        <v>2.1800000000000002</v>
      </c>
      <c r="V35" s="115">
        <v>2.1800000000000002</v>
      </c>
      <c r="W35" s="115">
        <v>2.13</v>
      </c>
      <c r="X35" s="115">
        <v>2.21</v>
      </c>
      <c r="Y35" s="115">
        <v>2.1800000000000002</v>
      </c>
    </row>
    <row r="36" spans="1:25" ht="17.100000000000001" customHeight="1">
      <c r="A36" s="339"/>
      <c r="B36" s="348"/>
      <c r="C36" s="348"/>
      <c r="D36" s="348"/>
      <c r="E36" s="348"/>
      <c r="F36" s="250" t="s">
        <v>202</v>
      </c>
      <c r="G36" s="251">
        <v>1368</v>
      </c>
      <c r="H36" s="119"/>
      <c r="I36" s="251">
        <v>1323</v>
      </c>
      <c r="J36" s="119"/>
      <c r="K36" s="251">
        <v>1295</v>
      </c>
      <c r="L36" s="119"/>
      <c r="N36" s="362"/>
      <c r="O36" s="359" t="s">
        <v>204</v>
      </c>
      <c r="P36" s="359" t="s">
        <v>182</v>
      </c>
      <c r="Q36" s="359" t="s">
        <v>197</v>
      </c>
      <c r="R36" s="359" t="s">
        <v>205</v>
      </c>
      <c r="S36" s="252" t="s">
        <v>185</v>
      </c>
      <c r="T36" s="115">
        <v>1.23</v>
      </c>
      <c r="U36" s="120"/>
      <c r="V36" s="115">
        <v>1.23</v>
      </c>
      <c r="W36" s="121"/>
      <c r="X36" s="115">
        <v>1.26</v>
      </c>
      <c r="Y36" s="122"/>
    </row>
    <row r="37" spans="1:25" ht="17.100000000000001" customHeight="1">
      <c r="A37" s="338" t="s">
        <v>207</v>
      </c>
      <c r="B37" s="346" t="s">
        <v>208</v>
      </c>
      <c r="C37" s="346" t="s">
        <v>182</v>
      </c>
      <c r="D37" s="346" t="s">
        <v>197</v>
      </c>
      <c r="E37" s="346" t="s">
        <v>209</v>
      </c>
      <c r="F37" s="250" t="s">
        <v>185</v>
      </c>
      <c r="G37" s="251">
        <v>1793</v>
      </c>
      <c r="H37" s="117"/>
      <c r="I37" s="251">
        <v>1922</v>
      </c>
      <c r="J37" s="117"/>
      <c r="K37" s="251">
        <v>1900</v>
      </c>
      <c r="L37" s="117"/>
      <c r="N37" s="362"/>
      <c r="O37" s="377"/>
      <c r="P37" s="377"/>
      <c r="Q37" s="377"/>
      <c r="R37" s="377"/>
      <c r="S37" s="252" t="s">
        <v>203</v>
      </c>
      <c r="T37" s="116">
        <v>0.99</v>
      </c>
      <c r="U37" s="120"/>
      <c r="V37" s="116">
        <v>0.97</v>
      </c>
      <c r="W37" s="121"/>
      <c r="X37" s="116">
        <v>0.99</v>
      </c>
      <c r="Y37" s="122"/>
    </row>
    <row r="38" spans="1:25" ht="17.100000000000001" customHeight="1">
      <c r="A38" s="345"/>
      <c r="B38" s="347"/>
      <c r="C38" s="347"/>
      <c r="D38" s="347"/>
      <c r="E38" s="347"/>
      <c r="F38" s="250" t="s">
        <v>199</v>
      </c>
      <c r="G38" s="251">
        <v>1793</v>
      </c>
      <c r="H38" s="118"/>
      <c r="I38" s="251">
        <v>1922</v>
      </c>
      <c r="J38" s="118"/>
      <c r="K38" s="251">
        <v>1900</v>
      </c>
      <c r="L38" s="118"/>
      <c r="N38" s="362"/>
      <c r="O38" s="377"/>
      <c r="P38" s="377"/>
      <c r="Q38" s="377"/>
      <c r="R38" s="377"/>
      <c r="S38" s="252" t="s">
        <v>206</v>
      </c>
      <c r="T38" s="116">
        <v>1.34</v>
      </c>
      <c r="U38" s="120"/>
      <c r="V38" s="116">
        <v>1.33</v>
      </c>
      <c r="W38" s="121"/>
      <c r="X38" s="116">
        <v>1.34</v>
      </c>
      <c r="Y38" s="122"/>
    </row>
    <row r="39" spans="1:25" ht="17.100000000000001" customHeight="1">
      <c r="A39" s="345"/>
      <c r="B39" s="347"/>
      <c r="C39" s="347"/>
      <c r="D39" s="347"/>
      <c r="E39" s="347"/>
      <c r="F39" s="250" t="s">
        <v>200</v>
      </c>
      <c r="G39" s="251">
        <v>1793</v>
      </c>
      <c r="H39" s="118"/>
      <c r="I39" s="251">
        <v>1922</v>
      </c>
      <c r="J39" s="118"/>
      <c r="K39" s="251">
        <v>1900</v>
      </c>
      <c r="L39" s="118"/>
      <c r="N39" s="362"/>
      <c r="O39" s="377"/>
      <c r="P39" s="377"/>
      <c r="Q39" s="377"/>
      <c r="R39" s="377"/>
      <c r="S39" s="252" t="s">
        <v>190</v>
      </c>
      <c r="T39" s="115">
        <v>0.53</v>
      </c>
      <c r="U39" s="120"/>
      <c r="V39" s="115">
        <v>0.51</v>
      </c>
      <c r="W39" s="121"/>
      <c r="X39" s="115">
        <v>0.56000000000000005</v>
      </c>
      <c r="Y39" s="122"/>
    </row>
    <row r="40" spans="1:25" ht="17.100000000000001" customHeight="1">
      <c r="A40" s="345"/>
      <c r="B40" s="347"/>
      <c r="C40" s="347"/>
      <c r="D40" s="347"/>
      <c r="E40" s="347"/>
      <c r="F40" s="250" t="s">
        <v>201</v>
      </c>
      <c r="G40" s="251">
        <v>1793</v>
      </c>
      <c r="H40" s="118"/>
      <c r="I40" s="251">
        <v>1922</v>
      </c>
      <c r="J40" s="118"/>
      <c r="K40" s="251">
        <v>1900</v>
      </c>
      <c r="L40" s="118"/>
      <c r="N40" s="362"/>
      <c r="O40" s="377"/>
      <c r="P40" s="377"/>
      <c r="Q40" s="377"/>
      <c r="R40" s="377"/>
      <c r="S40" s="252" t="s">
        <v>200</v>
      </c>
      <c r="T40" s="115">
        <v>2.2599999999999998</v>
      </c>
      <c r="U40" s="120"/>
      <c r="V40" s="115">
        <v>2.2400000000000002</v>
      </c>
      <c r="W40" s="121"/>
      <c r="X40" s="115">
        <v>2.29</v>
      </c>
      <c r="Y40" s="122"/>
    </row>
    <row r="41" spans="1:25" ht="17.100000000000001" customHeight="1">
      <c r="A41" s="339"/>
      <c r="B41" s="348"/>
      <c r="C41" s="348"/>
      <c r="D41" s="348"/>
      <c r="E41" s="348"/>
      <c r="F41" s="250" t="s">
        <v>202</v>
      </c>
      <c r="G41" s="251">
        <v>1645</v>
      </c>
      <c r="H41" s="119"/>
      <c r="I41" s="251">
        <v>1773</v>
      </c>
      <c r="J41" s="119"/>
      <c r="K41" s="251">
        <v>1752</v>
      </c>
      <c r="L41" s="119"/>
      <c r="N41" s="362"/>
      <c r="O41" s="377"/>
      <c r="P41" s="377"/>
      <c r="Q41" s="377"/>
      <c r="R41" s="377"/>
      <c r="S41" s="252" t="s">
        <v>201</v>
      </c>
      <c r="T41" s="115">
        <v>2.2599999999999998</v>
      </c>
      <c r="U41" s="120"/>
      <c r="V41" s="115">
        <v>2.2400000000000002</v>
      </c>
      <c r="W41" s="121"/>
      <c r="X41" s="115">
        <v>2.29</v>
      </c>
      <c r="Y41" s="122"/>
    </row>
    <row r="42" spans="1:25" ht="17.100000000000001" customHeight="1">
      <c r="A42" s="338" t="s">
        <v>210</v>
      </c>
      <c r="B42" s="346" t="s">
        <v>211</v>
      </c>
      <c r="C42" s="346" t="s">
        <v>182</v>
      </c>
      <c r="D42" s="346" t="s">
        <v>197</v>
      </c>
      <c r="E42" s="346" t="s">
        <v>212</v>
      </c>
      <c r="F42" s="250" t="s">
        <v>200</v>
      </c>
      <c r="G42" s="251">
        <v>1808</v>
      </c>
      <c r="H42" s="123"/>
      <c r="I42" s="251">
        <v>2398</v>
      </c>
      <c r="J42" s="123"/>
      <c r="K42" s="251">
        <v>2234</v>
      </c>
      <c r="L42" s="118"/>
      <c r="N42" s="363"/>
      <c r="O42" s="360"/>
      <c r="P42" s="360"/>
      <c r="Q42" s="360"/>
      <c r="R42" s="360"/>
      <c r="S42" s="252" t="s">
        <v>202</v>
      </c>
      <c r="T42" s="115">
        <v>2.21</v>
      </c>
      <c r="U42" s="120"/>
      <c r="V42" s="115">
        <v>2.1800000000000002</v>
      </c>
      <c r="W42" s="121"/>
      <c r="X42" s="115">
        <v>2.23</v>
      </c>
      <c r="Y42" s="122"/>
    </row>
    <row r="43" spans="1:25" ht="17.100000000000001" customHeight="1">
      <c r="A43" s="345"/>
      <c r="B43" s="347"/>
      <c r="C43" s="347"/>
      <c r="D43" s="347"/>
      <c r="E43" s="347"/>
      <c r="F43" s="250" t="s">
        <v>201</v>
      </c>
      <c r="G43" s="251">
        <v>1808</v>
      </c>
      <c r="H43" s="123"/>
      <c r="I43" s="251">
        <v>2398</v>
      </c>
      <c r="J43" s="123"/>
      <c r="K43" s="251">
        <v>2234</v>
      </c>
      <c r="L43" s="118"/>
      <c r="N43" s="368" t="s">
        <v>207</v>
      </c>
      <c r="O43" s="364" t="s">
        <v>208</v>
      </c>
      <c r="P43" s="364" t="s">
        <v>182</v>
      </c>
      <c r="Q43" s="364" t="s">
        <v>197</v>
      </c>
      <c r="R43" s="359" t="s">
        <v>209</v>
      </c>
      <c r="S43" s="252" t="s">
        <v>185</v>
      </c>
      <c r="T43" s="115">
        <v>3.17</v>
      </c>
      <c r="U43" s="124"/>
      <c r="V43" s="115">
        <v>3.08</v>
      </c>
      <c r="W43" s="124"/>
      <c r="X43" s="115">
        <v>3.26</v>
      </c>
      <c r="Y43" s="124"/>
    </row>
    <row r="44" spans="1:25" ht="17.100000000000001" customHeight="1">
      <c r="A44" s="345"/>
      <c r="B44" s="348"/>
      <c r="C44" s="348"/>
      <c r="D44" s="348"/>
      <c r="E44" s="348"/>
      <c r="F44" s="250" t="s">
        <v>202</v>
      </c>
      <c r="G44" s="251">
        <v>1660</v>
      </c>
      <c r="H44" s="125"/>
      <c r="I44" s="251">
        <v>2250</v>
      </c>
      <c r="J44" s="125"/>
      <c r="K44" s="251">
        <v>2085</v>
      </c>
      <c r="L44" s="119"/>
      <c r="N44" s="368"/>
      <c r="O44" s="364"/>
      <c r="P44" s="364"/>
      <c r="Q44" s="364"/>
      <c r="R44" s="377"/>
      <c r="S44" s="252" t="s">
        <v>199</v>
      </c>
      <c r="T44" s="115">
        <v>3.17</v>
      </c>
      <c r="U44" s="122"/>
      <c r="V44" s="115">
        <v>3.08</v>
      </c>
      <c r="W44" s="122"/>
      <c r="X44" s="115">
        <v>3.26</v>
      </c>
      <c r="Y44" s="122"/>
    </row>
    <row r="45" spans="1:25" ht="17.100000000000001" customHeight="1">
      <c r="A45" s="345"/>
      <c r="B45" s="346" t="s">
        <v>213</v>
      </c>
      <c r="C45" s="346" t="s">
        <v>182</v>
      </c>
      <c r="D45" s="346" t="s">
        <v>197</v>
      </c>
      <c r="E45" s="346" t="s">
        <v>214</v>
      </c>
      <c r="F45" s="250" t="s">
        <v>200</v>
      </c>
      <c r="G45" s="126"/>
      <c r="H45" s="127"/>
      <c r="I45" s="251">
        <v>3472</v>
      </c>
      <c r="J45" s="127"/>
      <c r="K45" s="126"/>
      <c r="L45" s="126"/>
      <c r="N45" s="368"/>
      <c r="O45" s="364"/>
      <c r="P45" s="364"/>
      <c r="Q45" s="364"/>
      <c r="R45" s="377"/>
      <c r="S45" s="252" t="s">
        <v>200</v>
      </c>
      <c r="T45" s="115">
        <v>3.17</v>
      </c>
      <c r="U45" s="122"/>
      <c r="V45" s="115">
        <v>3.08</v>
      </c>
      <c r="W45" s="122"/>
      <c r="X45" s="115">
        <v>3.26</v>
      </c>
      <c r="Y45" s="122"/>
    </row>
    <row r="46" spans="1:25" ht="17.100000000000001" customHeight="1">
      <c r="A46" s="345"/>
      <c r="B46" s="347"/>
      <c r="C46" s="347"/>
      <c r="D46" s="347"/>
      <c r="E46" s="347"/>
      <c r="F46" s="250" t="s">
        <v>201</v>
      </c>
      <c r="G46" s="118"/>
      <c r="H46" s="123"/>
      <c r="I46" s="251">
        <v>3472</v>
      </c>
      <c r="J46" s="123"/>
      <c r="K46" s="118"/>
      <c r="L46" s="118"/>
      <c r="N46" s="368"/>
      <c r="O46" s="364"/>
      <c r="P46" s="364"/>
      <c r="Q46" s="364"/>
      <c r="R46" s="377"/>
      <c r="S46" s="252" t="s">
        <v>201</v>
      </c>
      <c r="T46" s="115">
        <v>3.17</v>
      </c>
      <c r="U46" s="122"/>
      <c r="V46" s="115">
        <v>3.08</v>
      </c>
      <c r="W46" s="122"/>
      <c r="X46" s="115">
        <v>3.26</v>
      </c>
      <c r="Y46" s="122"/>
    </row>
    <row r="47" spans="1:25" ht="17.100000000000001" customHeight="1">
      <c r="A47" s="345"/>
      <c r="B47" s="348"/>
      <c r="C47" s="348"/>
      <c r="D47" s="348"/>
      <c r="E47" s="348"/>
      <c r="F47" s="250" t="s">
        <v>202</v>
      </c>
      <c r="G47" s="118"/>
      <c r="H47" s="123"/>
      <c r="I47" s="251">
        <v>3324</v>
      </c>
      <c r="J47" s="123"/>
      <c r="K47" s="118"/>
      <c r="L47" s="118"/>
      <c r="N47" s="368"/>
      <c r="O47" s="364"/>
      <c r="P47" s="364"/>
      <c r="Q47" s="364"/>
      <c r="R47" s="360"/>
      <c r="S47" s="252" t="s">
        <v>202</v>
      </c>
      <c r="T47" s="115">
        <v>3.11</v>
      </c>
      <c r="U47" s="128"/>
      <c r="V47" s="115">
        <v>3.02</v>
      </c>
      <c r="W47" s="128"/>
      <c r="X47" s="115">
        <v>3.19</v>
      </c>
      <c r="Y47" s="128"/>
    </row>
    <row r="48" spans="1:25" ht="17.100000000000001" customHeight="1">
      <c r="A48" s="345"/>
      <c r="B48" s="346" t="s">
        <v>215</v>
      </c>
      <c r="C48" s="346" t="s">
        <v>182</v>
      </c>
      <c r="D48" s="346" t="s">
        <v>197</v>
      </c>
      <c r="E48" s="346" t="s">
        <v>216</v>
      </c>
      <c r="F48" s="250" t="s">
        <v>200</v>
      </c>
      <c r="G48" s="126"/>
      <c r="H48" s="127"/>
      <c r="I48" s="251">
        <v>4683</v>
      </c>
      <c r="J48" s="127"/>
      <c r="K48" s="126"/>
      <c r="L48" s="126"/>
      <c r="N48" s="361" t="s">
        <v>210</v>
      </c>
      <c r="O48" s="359" t="s">
        <v>211</v>
      </c>
      <c r="P48" s="359" t="s">
        <v>182</v>
      </c>
      <c r="Q48" s="359" t="s">
        <v>197</v>
      </c>
      <c r="R48" s="359" t="s">
        <v>212</v>
      </c>
      <c r="S48" s="252" t="s">
        <v>200</v>
      </c>
      <c r="T48" s="115">
        <v>3.17</v>
      </c>
      <c r="U48" s="120"/>
      <c r="V48" s="115">
        <v>3.23</v>
      </c>
      <c r="W48" s="122"/>
      <c r="X48" s="115">
        <v>3.3</v>
      </c>
      <c r="Y48" s="122"/>
    </row>
    <row r="49" spans="1:25" ht="17.100000000000001" customHeight="1">
      <c r="A49" s="345"/>
      <c r="B49" s="347"/>
      <c r="C49" s="347"/>
      <c r="D49" s="347"/>
      <c r="E49" s="347"/>
      <c r="F49" s="250" t="s">
        <v>201</v>
      </c>
      <c r="G49" s="118"/>
      <c r="H49" s="123"/>
      <c r="I49" s="251">
        <v>4683</v>
      </c>
      <c r="J49" s="123"/>
      <c r="K49" s="118"/>
      <c r="L49" s="118"/>
      <c r="N49" s="362"/>
      <c r="O49" s="377"/>
      <c r="P49" s="377"/>
      <c r="Q49" s="377"/>
      <c r="R49" s="377"/>
      <c r="S49" s="252" t="s">
        <v>201</v>
      </c>
      <c r="T49" s="115">
        <v>3.17</v>
      </c>
      <c r="U49" s="120"/>
      <c r="V49" s="115">
        <v>3.23</v>
      </c>
      <c r="W49" s="122"/>
      <c r="X49" s="115">
        <v>3.3</v>
      </c>
      <c r="Y49" s="122"/>
    </row>
    <row r="50" spans="1:25" ht="17.100000000000001" customHeight="1">
      <c r="A50" s="345"/>
      <c r="B50" s="348"/>
      <c r="C50" s="348"/>
      <c r="D50" s="348"/>
      <c r="E50" s="348"/>
      <c r="F50" s="250" t="s">
        <v>202</v>
      </c>
      <c r="G50" s="118"/>
      <c r="H50" s="123"/>
      <c r="I50" s="251">
        <v>4535</v>
      </c>
      <c r="J50" s="123"/>
      <c r="K50" s="118"/>
      <c r="L50" s="118"/>
      <c r="N50" s="362"/>
      <c r="O50" s="360"/>
      <c r="P50" s="360"/>
      <c r="Q50" s="360"/>
      <c r="R50" s="360"/>
      <c r="S50" s="252" t="s">
        <v>202</v>
      </c>
      <c r="T50" s="115">
        <v>3.11</v>
      </c>
      <c r="U50" s="120"/>
      <c r="V50" s="115">
        <v>3.2</v>
      </c>
      <c r="W50" s="122"/>
      <c r="X50" s="115">
        <v>3.27</v>
      </c>
      <c r="Y50" s="122"/>
    </row>
    <row r="51" spans="1:25" ht="17.100000000000001" customHeight="1">
      <c r="A51" s="345"/>
      <c r="B51" s="346" t="s">
        <v>217</v>
      </c>
      <c r="C51" s="346" t="s">
        <v>182</v>
      </c>
      <c r="D51" s="346" t="s">
        <v>197</v>
      </c>
      <c r="E51" s="346" t="s">
        <v>218</v>
      </c>
      <c r="F51" s="250" t="s">
        <v>200</v>
      </c>
      <c r="G51" s="126"/>
      <c r="H51" s="127"/>
      <c r="I51" s="251">
        <v>5711</v>
      </c>
      <c r="J51" s="127"/>
      <c r="K51" s="126"/>
      <c r="L51" s="126"/>
      <c r="N51" s="362"/>
      <c r="O51" s="359" t="s">
        <v>213</v>
      </c>
      <c r="P51" s="359" t="s">
        <v>182</v>
      </c>
      <c r="Q51" s="359" t="s">
        <v>197</v>
      </c>
      <c r="R51" s="359" t="s">
        <v>214</v>
      </c>
      <c r="S51" s="252" t="s">
        <v>200</v>
      </c>
      <c r="T51" s="129"/>
      <c r="U51" s="130"/>
      <c r="V51" s="115">
        <v>3.59</v>
      </c>
      <c r="W51" s="129"/>
      <c r="X51" s="130"/>
      <c r="Y51" s="129"/>
    </row>
    <row r="52" spans="1:25" ht="17.100000000000001" customHeight="1">
      <c r="A52" s="345"/>
      <c r="B52" s="347"/>
      <c r="C52" s="347"/>
      <c r="D52" s="347"/>
      <c r="E52" s="347"/>
      <c r="F52" s="250" t="s">
        <v>201</v>
      </c>
      <c r="G52" s="118"/>
      <c r="H52" s="123"/>
      <c r="I52" s="251">
        <v>5711</v>
      </c>
      <c r="J52" s="123"/>
      <c r="K52" s="118"/>
      <c r="L52" s="118"/>
      <c r="N52" s="362"/>
      <c r="O52" s="377"/>
      <c r="P52" s="377"/>
      <c r="Q52" s="377"/>
      <c r="R52" s="377"/>
      <c r="S52" s="252" t="s">
        <v>201</v>
      </c>
      <c r="T52" s="122"/>
      <c r="U52" s="120"/>
      <c r="V52" s="115">
        <v>3.59</v>
      </c>
      <c r="W52" s="122"/>
      <c r="X52" s="120"/>
      <c r="Y52" s="122"/>
    </row>
    <row r="53" spans="1:25" ht="17.100000000000001" customHeight="1">
      <c r="A53" s="339"/>
      <c r="B53" s="348"/>
      <c r="C53" s="348"/>
      <c r="D53" s="348"/>
      <c r="E53" s="348"/>
      <c r="F53" s="250" t="s">
        <v>202</v>
      </c>
      <c r="G53" s="119"/>
      <c r="H53" s="125"/>
      <c r="I53" s="251">
        <v>5563</v>
      </c>
      <c r="J53" s="125"/>
      <c r="K53" s="119"/>
      <c r="L53" s="119"/>
      <c r="N53" s="362"/>
      <c r="O53" s="360"/>
      <c r="P53" s="360"/>
      <c r="Q53" s="360"/>
      <c r="R53" s="360"/>
      <c r="S53" s="252" t="s">
        <v>202</v>
      </c>
      <c r="T53" s="122"/>
      <c r="U53" s="120"/>
      <c r="V53" s="115">
        <v>3.54</v>
      </c>
      <c r="W53" s="122"/>
      <c r="X53" s="120"/>
      <c r="Y53" s="122"/>
    </row>
    <row r="54" spans="1:25" ht="17.100000000000001" customHeight="1">
      <c r="A54" s="338" t="s">
        <v>195</v>
      </c>
      <c r="B54" s="346" t="s">
        <v>196</v>
      </c>
      <c r="C54" s="346" t="s">
        <v>219</v>
      </c>
      <c r="D54" s="346" t="s">
        <v>197</v>
      </c>
      <c r="E54" s="346" t="s">
        <v>198</v>
      </c>
      <c r="F54" s="250" t="s">
        <v>185</v>
      </c>
      <c r="G54" s="251">
        <v>991</v>
      </c>
      <c r="H54" s="251">
        <v>910</v>
      </c>
      <c r="I54" s="251">
        <v>1057</v>
      </c>
      <c r="J54" s="251">
        <v>924</v>
      </c>
      <c r="K54" s="251">
        <v>1015</v>
      </c>
      <c r="L54" s="251">
        <v>904</v>
      </c>
      <c r="N54" s="362"/>
      <c r="O54" s="359" t="s">
        <v>215</v>
      </c>
      <c r="P54" s="359" t="s">
        <v>182</v>
      </c>
      <c r="Q54" s="359" t="s">
        <v>197</v>
      </c>
      <c r="R54" s="359" t="s">
        <v>216</v>
      </c>
      <c r="S54" s="252" t="s">
        <v>200</v>
      </c>
      <c r="T54" s="129"/>
      <c r="U54" s="130"/>
      <c r="V54" s="115">
        <v>3.99</v>
      </c>
      <c r="W54" s="129"/>
      <c r="X54" s="130"/>
      <c r="Y54" s="129"/>
    </row>
    <row r="55" spans="1:25" ht="17.100000000000001" customHeight="1">
      <c r="A55" s="345"/>
      <c r="B55" s="347"/>
      <c r="C55" s="347"/>
      <c r="D55" s="347"/>
      <c r="E55" s="347"/>
      <c r="F55" s="250" t="s">
        <v>199</v>
      </c>
      <c r="G55" s="251">
        <v>452</v>
      </c>
      <c r="H55" s="251">
        <v>372</v>
      </c>
      <c r="I55" s="251">
        <v>518</v>
      </c>
      <c r="J55" s="251">
        <v>385</v>
      </c>
      <c r="K55" s="251">
        <v>476</v>
      </c>
      <c r="L55" s="251">
        <v>365</v>
      </c>
      <c r="N55" s="362"/>
      <c r="O55" s="377"/>
      <c r="P55" s="377"/>
      <c r="Q55" s="377"/>
      <c r="R55" s="377"/>
      <c r="S55" s="252" t="s">
        <v>201</v>
      </c>
      <c r="T55" s="122"/>
      <c r="U55" s="120"/>
      <c r="V55" s="115">
        <v>3.99</v>
      </c>
      <c r="W55" s="122"/>
      <c r="X55" s="120"/>
      <c r="Y55" s="122"/>
    </row>
    <row r="56" spans="1:25" ht="17.100000000000001" customHeight="1">
      <c r="A56" s="345"/>
      <c r="B56" s="347"/>
      <c r="C56" s="347"/>
      <c r="D56" s="347"/>
      <c r="E56" s="347"/>
      <c r="F56" s="250" t="s">
        <v>190</v>
      </c>
      <c r="G56" s="251">
        <v>302</v>
      </c>
      <c r="H56" s="251">
        <v>214</v>
      </c>
      <c r="I56" s="251">
        <v>355</v>
      </c>
      <c r="J56" s="251">
        <v>224</v>
      </c>
      <c r="K56" s="251">
        <v>314</v>
      </c>
      <c r="L56" s="251">
        <v>202</v>
      </c>
      <c r="N56" s="362"/>
      <c r="O56" s="360"/>
      <c r="P56" s="360"/>
      <c r="Q56" s="360"/>
      <c r="R56" s="360"/>
      <c r="S56" s="252" t="s">
        <v>202</v>
      </c>
      <c r="T56" s="122"/>
      <c r="U56" s="120"/>
      <c r="V56" s="115">
        <v>3.94</v>
      </c>
      <c r="W56" s="122"/>
      <c r="X56" s="120"/>
      <c r="Y56" s="122"/>
    </row>
    <row r="57" spans="1:25" ht="17.100000000000001" customHeight="1">
      <c r="A57" s="345"/>
      <c r="B57" s="347"/>
      <c r="C57" s="347"/>
      <c r="D57" s="347"/>
      <c r="E57" s="347"/>
      <c r="F57" s="250" t="s">
        <v>200</v>
      </c>
      <c r="G57" s="251">
        <v>1556</v>
      </c>
      <c r="H57" s="251">
        <v>1468</v>
      </c>
      <c r="I57" s="251">
        <v>1609</v>
      </c>
      <c r="J57" s="251">
        <v>1477</v>
      </c>
      <c r="K57" s="251">
        <v>1567</v>
      </c>
      <c r="L57" s="251">
        <v>1457</v>
      </c>
      <c r="N57" s="362"/>
      <c r="O57" s="359" t="s">
        <v>217</v>
      </c>
      <c r="P57" s="359" t="s">
        <v>182</v>
      </c>
      <c r="Q57" s="359" t="s">
        <v>197</v>
      </c>
      <c r="R57" s="359" t="s">
        <v>218</v>
      </c>
      <c r="S57" s="252" t="s">
        <v>200</v>
      </c>
      <c r="T57" s="129"/>
      <c r="U57" s="130"/>
      <c r="V57" s="115">
        <v>4.34</v>
      </c>
      <c r="W57" s="129"/>
      <c r="X57" s="130"/>
      <c r="Y57" s="129"/>
    </row>
    <row r="58" spans="1:25" ht="17.100000000000001" customHeight="1">
      <c r="A58" s="345"/>
      <c r="B58" s="347"/>
      <c r="C58" s="347"/>
      <c r="D58" s="347"/>
      <c r="E58" s="347"/>
      <c r="F58" s="250" t="s">
        <v>201</v>
      </c>
      <c r="G58" s="251">
        <v>1556</v>
      </c>
      <c r="H58" s="251">
        <v>1468</v>
      </c>
      <c r="I58" s="251">
        <v>1609</v>
      </c>
      <c r="J58" s="251">
        <v>1477</v>
      </c>
      <c r="K58" s="251">
        <v>1567</v>
      </c>
      <c r="L58" s="251">
        <v>1457</v>
      </c>
      <c r="N58" s="362"/>
      <c r="O58" s="377"/>
      <c r="P58" s="377"/>
      <c r="Q58" s="377"/>
      <c r="R58" s="377"/>
      <c r="S58" s="252" t="s">
        <v>201</v>
      </c>
      <c r="T58" s="122"/>
      <c r="U58" s="120"/>
      <c r="V58" s="115">
        <v>4.34</v>
      </c>
      <c r="W58" s="122"/>
      <c r="X58" s="120"/>
      <c r="Y58" s="122"/>
    </row>
    <row r="59" spans="1:25" ht="17.100000000000001" customHeight="1">
      <c r="A59" s="345"/>
      <c r="B59" s="348"/>
      <c r="C59" s="348"/>
      <c r="D59" s="348"/>
      <c r="E59" s="348"/>
      <c r="F59" s="250" t="s">
        <v>202</v>
      </c>
      <c r="G59" s="251">
        <v>1428</v>
      </c>
      <c r="H59" s="251">
        <v>1341</v>
      </c>
      <c r="I59" s="251">
        <v>1482</v>
      </c>
      <c r="J59" s="251">
        <v>1349</v>
      </c>
      <c r="K59" s="251">
        <v>1439</v>
      </c>
      <c r="L59" s="251">
        <v>1328</v>
      </c>
      <c r="N59" s="363"/>
      <c r="O59" s="360"/>
      <c r="P59" s="360"/>
      <c r="Q59" s="360"/>
      <c r="R59" s="360"/>
      <c r="S59" s="252" t="s">
        <v>202</v>
      </c>
      <c r="T59" s="128"/>
      <c r="U59" s="131"/>
      <c r="V59" s="115">
        <v>4.28</v>
      </c>
      <c r="W59" s="128"/>
      <c r="X59" s="131"/>
      <c r="Y59" s="128"/>
    </row>
    <row r="60" spans="1:25" ht="17.100000000000001" customHeight="1">
      <c r="A60" s="345"/>
      <c r="B60" s="346" t="s">
        <v>204</v>
      </c>
      <c r="C60" s="346" t="s">
        <v>219</v>
      </c>
      <c r="D60" s="346" t="s">
        <v>197</v>
      </c>
      <c r="E60" s="346" t="s">
        <v>205</v>
      </c>
      <c r="F60" s="250" t="s">
        <v>185</v>
      </c>
      <c r="G60" s="251">
        <v>1045</v>
      </c>
      <c r="H60" s="117"/>
      <c r="I60" s="251">
        <v>1076</v>
      </c>
      <c r="J60" s="117"/>
      <c r="K60" s="251">
        <v>1034</v>
      </c>
      <c r="L60" s="117"/>
      <c r="N60" s="364" t="s">
        <v>195</v>
      </c>
      <c r="O60" s="364" t="s">
        <v>196</v>
      </c>
      <c r="P60" s="364" t="s">
        <v>219</v>
      </c>
      <c r="Q60" s="364" t="s">
        <v>197</v>
      </c>
      <c r="R60" s="364" t="s">
        <v>198</v>
      </c>
      <c r="S60" s="252" t="s">
        <v>185</v>
      </c>
      <c r="T60" s="115">
        <v>1.23</v>
      </c>
      <c r="U60" s="115">
        <v>1.21</v>
      </c>
      <c r="V60" s="115">
        <v>1.26</v>
      </c>
      <c r="W60" s="115">
        <v>1.2</v>
      </c>
      <c r="X60" s="115">
        <v>1.26</v>
      </c>
      <c r="Y60" s="115">
        <v>1.23</v>
      </c>
    </row>
    <row r="61" spans="1:25" ht="17.100000000000001" customHeight="1">
      <c r="A61" s="345"/>
      <c r="B61" s="347"/>
      <c r="C61" s="347"/>
      <c r="D61" s="347"/>
      <c r="E61" s="347"/>
      <c r="F61" s="250" t="s">
        <v>199</v>
      </c>
      <c r="G61" s="251">
        <v>505</v>
      </c>
      <c r="H61" s="118"/>
      <c r="I61" s="251">
        <v>537</v>
      </c>
      <c r="J61" s="118"/>
      <c r="K61" s="251">
        <v>496</v>
      </c>
      <c r="L61" s="118"/>
      <c r="N61" s="381"/>
      <c r="O61" s="364"/>
      <c r="P61" s="364"/>
      <c r="Q61" s="364"/>
      <c r="R61" s="364"/>
      <c r="S61" s="252" t="s">
        <v>203</v>
      </c>
      <c r="T61" s="116">
        <v>0.96</v>
      </c>
      <c r="U61" s="116">
        <v>0.93</v>
      </c>
      <c r="V61" s="116">
        <v>0.97</v>
      </c>
      <c r="W61" s="116">
        <v>0.92</v>
      </c>
      <c r="X61" s="116">
        <v>1.01</v>
      </c>
      <c r="Y61" s="116">
        <v>0.96</v>
      </c>
    </row>
    <row r="62" spans="1:25" ht="17.100000000000001" customHeight="1">
      <c r="A62" s="345"/>
      <c r="B62" s="347"/>
      <c r="C62" s="347"/>
      <c r="D62" s="347"/>
      <c r="E62" s="347"/>
      <c r="F62" s="250" t="s">
        <v>190</v>
      </c>
      <c r="G62" s="251">
        <v>357</v>
      </c>
      <c r="H62" s="118"/>
      <c r="I62" s="251">
        <v>375</v>
      </c>
      <c r="J62" s="118"/>
      <c r="K62" s="251">
        <v>333</v>
      </c>
      <c r="L62" s="118"/>
      <c r="N62" s="381"/>
      <c r="O62" s="364"/>
      <c r="P62" s="364"/>
      <c r="Q62" s="364"/>
      <c r="R62" s="364"/>
      <c r="S62" s="252" t="s">
        <v>206</v>
      </c>
      <c r="T62" s="116">
        <v>1.31</v>
      </c>
      <c r="U62" s="116">
        <v>1.28</v>
      </c>
      <c r="V62" s="116">
        <v>1.33</v>
      </c>
      <c r="W62" s="116">
        <v>1.28</v>
      </c>
      <c r="X62" s="116">
        <v>1.36</v>
      </c>
      <c r="Y62" s="116">
        <v>1.31</v>
      </c>
    </row>
    <row r="63" spans="1:25" ht="17.100000000000001" customHeight="1">
      <c r="A63" s="345"/>
      <c r="B63" s="347"/>
      <c r="C63" s="347"/>
      <c r="D63" s="347"/>
      <c r="E63" s="347"/>
      <c r="F63" s="250" t="s">
        <v>200</v>
      </c>
      <c r="G63" s="251">
        <v>1610</v>
      </c>
      <c r="H63" s="118"/>
      <c r="I63" s="251">
        <v>1628</v>
      </c>
      <c r="J63" s="118"/>
      <c r="K63" s="251">
        <v>1587</v>
      </c>
      <c r="L63" s="118"/>
      <c r="N63" s="381"/>
      <c r="O63" s="364"/>
      <c r="P63" s="364"/>
      <c r="Q63" s="364"/>
      <c r="R63" s="364"/>
      <c r="S63" s="252" t="s">
        <v>190</v>
      </c>
      <c r="T63" s="116">
        <v>0.53</v>
      </c>
      <c r="U63" s="116">
        <v>0.5</v>
      </c>
      <c r="V63" s="116">
        <v>0.54</v>
      </c>
      <c r="W63" s="116">
        <v>0.48</v>
      </c>
      <c r="X63" s="116">
        <v>0.56000000000000005</v>
      </c>
      <c r="Y63" s="116">
        <v>0.53</v>
      </c>
    </row>
    <row r="64" spans="1:25" ht="17.100000000000001" customHeight="1">
      <c r="A64" s="345"/>
      <c r="B64" s="347"/>
      <c r="C64" s="347"/>
      <c r="D64" s="347"/>
      <c r="E64" s="347"/>
      <c r="F64" s="250" t="s">
        <v>201</v>
      </c>
      <c r="G64" s="251">
        <v>1610</v>
      </c>
      <c r="H64" s="118"/>
      <c r="I64" s="251">
        <v>1628</v>
      </c>
      <c r="J64" s="118"/>
      <c r="K64" s="251">
        <v>1587</v>
      </c>
      <c r="L64" s="118"/>
      <c r="N64" s="381"/>
      <c r="O64" s="364"/>
      <c r="P64" s="364"/>
      <c r="Q64" s="364"/>
      <c r="R64" s="364"/>
      <c r="S64" s="252" t="s">
        <v>200</v>
      </c>
      <c r="T64" s="116">
        <v>2.2599999999999998</v>
      </c>
      <c r="U64" s="116">
        <v>2.23</v>
      </c>
      <c r="V64" s="116">
        <v>2.2999999999999998</v>
      </c>
      <c r="W64" s="116">
        <v>2.2400000000000002</v>
      </c>
      <c r="X64" s="116">
        <v>2.3199999999999998</v>
      </c>
      <c r="Y64" s="116">
        <v>2.29</v>
      </c>
    </row>
    <row r="65" spans="1:25" ht="17.100000000000001" customHeight="1">
      <c r="A65" s="339"/>
      <c r="B65" s="348"/>
      <c r="C65" s="348"/>
      <c r="D65" s="348"/>
      <c r="E65" s="348"/>
      <c r="F65" s="250" t="s">
        <v>202</v>
      </c>
      <c r="G65" s="251">
        <v>1482</v>
      </c>
      <c r="H65" s="119"/>
      <c r="I65" s="251">
        <v>1501</v>
      </c>
      <c r="J65" s="119"/>
      <c r="K65" s="251">
        <v>1460</v>
      </c>
      <c r="L65" s="119"/>
      <c r="N65" s="381"/>
      <c r="O65" s="364"/>
      <c r="P65" s="364"/>
      <c r="Q65" s="364"/>
      <c r="R65" s="364"/>
      <c r="S65" s="252" t="s">
        <v>201</v>
      </c>
      <c r="T65" s="116">
        <v>2.2599999999999998</v>
      </c>
      <c r="U65" s="116">
        <v>2.23</v>
      </c>
      <c r="V65" s="116">
        <v>2.2999999999999998</v>
      </c>
      <c r="W65" s="116">
        <v>2.2400000000000002</v>
      </c>
      <c r="X65" s="116">
        <v>2.3199999999999998</v>
      </c>
      <c r="Y65" s="116">
        <v>2.29</v>
      </c>
    </row>
    <row r="66" spans="1:25" ht="17.100000000000001" customHeight="1">
      <c r="A66" s="338" t="s">
        <v>207</v>
      </c>
      <c r="B66" s="346" t="s">
        <v>208</v>
      </c>
      <c r="C66" s="346" t="s">
        <v>219</v>
      </c>
      <c r="D66" s="346" t="s">
        <v>197</v>
      </c>
      <c r="E66" s="346" t="s">
        <v>209</v>
      </c>
      <c r="F66" s="250" t="s">
        <v>185</v>
      </c>
      <c r="G66" s="251">
        <v>1730</v>
      </c>
      <c r="H66" s="117"/>
      <c r="I66" s="251">
        <v>1817</v>
      </c>
      <c r="J66" s="117"/>
      <c r="K66" s="251">
        <v>1714</v>
      </c>
      <c r="L66" s="117"/>
      <c r="N66" s="381"/>
      <c r="O66" s="364"/>
      <c r="P66" s="364"/>
      <c r="Q66" s="364"/>
      <c r="R66" s="364"/>
      <c r="S66" s="252" t="s">
        <v>202</v>
      </c>
      <c r="T66" s="116">
        <v>2.23</v>
      </c>
      <c r="U66" s="116">
        <v>2.21</v>
      </c>
      <c r="V66" s="116">
        <v>2.2400000000000002</v>
      </c>
      <c r="W66" s="116">
        <v>2.1800000000000002</v>
      </c>
      <c r="X66" s="116">
        <v>2.29</v>
      </c>
      <c r="Y66" s="116">
        <v>2.23</v>
      </c>
    </row>
    <row r="67" spans="1:25" ht="17.100000000000001" customHeight="1">
      <c r="A67" s="345"/>
      <c r="B67" s="347"/>
      <c r="C67" s="347"/>
      <c r="D67" s="347"/>
      <c r="E67" s="347"/>
      <c r="F67" s="250" t="s">
        <v>199</v>
      </c>
      <c r="G67" s="251">
        <v>1730</v>
      </c>
      <c r="H67" s="118"/>
      <c r="I67" s="251">
        <v>1817</v>
      </c>
      <c r="J67" s="118"/>
      <c r="K67" s="251">
        <v>1714</v>
      </c>
      <c r="L67" s="118"/>
      <c r="N67" s="381"/>
      <c r="O67" s="364" t="s">
        <v>204</v>
      </c>
      <c r="P67" s="364" t="s">
        <v>219</v>
      </c>
      <c r="Q67" s="364" t="s">
        <v>197</v>
      </c>
      <c r="R67" s="364" t="s">
        <v>205</v>
      </c>
      <c r="S67" s="252" t="s">
        <v>185</v>
      </c>
      <c r="T67" s="115">
        <v>1.23</v>
      </c>
      <c r="U67" s="124"/>
      <c r="V67" s="115">
        <v>1.26</v>
      </c>
      <c r="W67" s="120"/>
      <c r="X67" s="115">
        <v>1.29</v>
      </c>
      <c r="Y67" s="132"/>
    </row>
    <row r="68" spans="1:25" ht="17.100000000000001" customHeight="1">
      <c r="A68" s="345"/>
      <c r="B68" s="347"/>
      <c r="C68" s="347"/>
      <c r="D68" s="347"/>
      <c r="E68" s="347"/>
      <c r="F68" s="250" t="s">
        <v>200</v>
      </c>
      <c r="G68" s="251">
        <v>1730</v>
      </c>
      <c r="H68" s="118"/>
      <c r="I68" s="251">
        <v>1817</v>
      </c>
      <c r="J68" s="118"/>
      <c r="K68" s="251">
        <v>1714</v>
      </c>
      <c r="L68" s="118"/>
      <c r="N68" s="381"/>
      <c r="O68" s="381"/>
      <c r="P68" s="381"/>
      <c r="Q68" s="381"/>
      <c r="R68" s="364"/>
      <c r="S68" s="252" t="s">
        <v>203</v>
      </c>
      <c r="T68" s="116">
        <v>0.96</v>
      </c>
      <c r="U68" s="122"/>
      <c r="V68" s="116">
        <v>0.97</v>
      </c>
      <c r="W68" s="120"/>
      <c r="X68" s="116">
        <v>1.01</v>
      </c>
      <c r="Y68" s="132"/>
    </row>
    <row r="69" spans="1:25" ht="17.100000000000001" customHeight="1">
      <c r="A69" s="345"/>
      <c r="B69" s="347"/>
      <c r="C69" s="347"/>
      <c r="D69" s="347"/>
      <c r="E69" s="347"/>
      <c r="F69" s="250" t="s">
        <v>201</v>
      </c>
      <c r="G69" s="251">
        <v>1730</v>
      </c>
      <c r="H69" s="118"/>
      <c r="I69" s="251">
        <v>1817</v>
      </c>
      <c r="J69" s="118"/>
      <c r="K69" s="251">
        <v>1714</v>
      </c>
      <c r="L69" s="118"/>
      <c r="N69" s="381"/>
      <c r="O69" s="381"/>
      <c r="P69" s="381"/>
      <c r="Q69" s="381"/>
      <c r="R69" s="364"/>
      <c r="S69" s="252" t="s">
        <v>206</v>
      </c>
      <c r="T69" s="116">
        <v>1.31</v>
      </c>
      <c r="U69" s="122"/>
      <c r="V69" s="116">
        <v>1.33</v>
      </c>
      <c r="W69" s="120"/>
      <c r="X69" s="116">
        <v>1.36</v>
      </c>
      <c r="Y69" s="132"/>
    </row>
    <row r="70" spans="1:25" ht="17.100000000000001" customHeight="1">
      <c r="A70" s="339"/>
      <c r="B70" s="348"/>
      <c r="C70" s="348"/>
      <c r="D70" s="348"/>
      <c r="E70" s="348"/>
      <c r="F70" s="250" t="s">
        <v>202</v>
      </c>
      <c r="G70" s="251">
        <v>1600</v>
      </c>
      <c r="H70" s="119"/>
      <c r="I70" s="251">
        <v>1688</v>
      </c>
      <c r="J70" s="119"/>
      <c r="K70" s="251">
        <v>1585</v>
      </c>
      <c r="L70" s="119"/>
      <c r="N70" s="381"/>
      <c r="O70" s="381"/>
      <c r="P70" s="381"/>
      <c r="Q70" s="381"/>
      <c r="R70" s="364"/>
      <c r="S70" s="252" t="s">
        <v>190</v>
      </c>
      <c r="T70" s="116">
        <v>0.53</v>
      </c>
      <c r="U70" s="122"/>
      <c r="V70" s="116">
        <v>0.54</v>
      </c>
      <c r="W70" s="120"/>
      <c r="X70" s="116">
        <v>0.59</v>
      </c>
      <c r="Y70" s="132"/>
    </row>
    <row r="71" spans="1:25" ht="17.100000000000001" customHeight="1">
      <c r="A71" s="338" t="s">
        <v>210</v>
      </c>
      <c r="B71" s="346" t="s">
        <v>211</v>
      </c>
      <c r="C71" s="346" t="s">
        <v>219</v>
      </c>
      <c r="D71" s="346" t="s">
        <v>197</v>
      </c>
      <c r="E71" s="346" t="s">
        <v>212</v>
      </c>
      <c r="F71" s="250" t="s">
        <v>200</v>
      </c>
      <c r="G71" s="251">
        <v>2072</v>
      </c>
      <c r="H71" s="123"/>
      <c r="I71" s="251">
        <v>2016</v>
      </c>
      <c r="J71" s="123"/>
      <c r="K71" s="251">
        <v>1895</v>
      </c>
      <c r="L71" s="118"/>
      <c r="N71" s="381"/>
      <c r="O71" s="381"/>
      <c r="P71" s="381"/>
      <c r="Q71" s="381"/>
      <c r="R71" s="364"/>
      <c r="S71" s="252" t="s">
        <v>200</v>
      </c>
      <c r="T71" s="116">
        <v>2.29</v>
      </c>
      <c r="U71" s="122"/>
      <c r="V71" s="116">
        <v>2.2999999999999998</v>
      </c>
      <c r="W71" s="120"/>
      <c r="X71" s="116">
        <v>2.3199999999999998</v>
      </c>
      <c r="Y71" s="132"/>
    </row>
    <row r="72" spans="1:25" ht="17.100000000000001" customHeight="1">
      <c r="A72" s="345"/>
      <c r="B72" s="347"/>
      <c r="C72" s="347"/>
      <c r="D72" s="347"/>
      <c r="E72" s="347"/>
      <c r="F72" s="250" t="s">
        <v>201</v>
      </c>
      <c r="G72" s="251">
        <v>2072</v>
      </c>
      <c r="H72" s="123"/>
      <c r="I72" s="251">
        <v>2016</v>
      </c>
      <c r="J72" s="123"/>
      <c r="K72" s="251">
        <v>1895</v>
      </c>
      <c r="L72" s="118"/>
      <c r="N72" s="381"/>
      <c r="O72" s="381"/>
      <c r="P72" s="381"/>
      <c r="Q72" s="381"/>
      <c r="R72" s="364"/>
      <c r="S72" s="252" t="s">
        <v>201</v>
      </c>
      <c r="T72" s="116">
        <v>2.29</v>
      </c>
      <c r="U72" s="122"/>
      <c r="V72" s="116">
        <v>2.2999999999999998</v>
      </c>
      <c r="W72" s="120"/>
      <c r="X72" s="116">
        <v>2.3199999999999998</v>
      </c>
      <c r="Y72" s="132"/>
    </row>
    <row r="73" spans="1:25" ht="17.100000000000001" customHeight="1">
      <c r="A73" s="345"/>
      <c r="B73" s="348"/>
      <c r="C73" s="348"/>
      <c r="D73" s="348"/>
      <c r="E73" s="348"/>
      <c r="F73" s="250" t="s">
        <v>202</v>
      </c>
      <c r="G73" s="251">
        <v>1942</v>
      </c>
      <c r="H73" s="125"/>
      <c r="I73" s="251">
        <v>1886</v>
      </c>
      <c r="J73" s="125"/>
      <c r="K73" s="251">
        <v>1765</v>
      </c>
      <c r="L73" s="119"/>
      <c r="N73" s="381"/>
      <c r="O73" s="381"/>
      <c r="P73" s="381"/>
      <c r="Q73" s="381"/>
      <c r="R73" s="364"/>
      <c r="S73" s="252" t="s">
        <v>202</v>
      </c>
      <c r="T73" s="115">
        <v>2.2599999999999998</v>
      </c>
      <c r="U73" s="128"/>
      <c r="V73" s="115">
        <v>2.2400000000000002</v>
      </c>
      <c r="W73" s="120"/>
      <c r="X73" s="115">
        <v>2.29</v>
      </c>
      <c r="Y73" s="132"/>
    </row>
    <row r="74" spans="1:25" ht="17.100000000000001" customHeight="1">
      <c r="A74" s="345"/>
      <c r="B74" s="346" t="s">
        <v>213</v>
      </c>
      <c r="C74" s="346" t="s">
        <v>219</v>
      </c>
      <c r="D74" s="346" t="s">
        <v>197</v>
      </c>
      <c r="E74" s="346" t="s">
        <v>214</v>
      </c>
      <c r="F74" s="250" t="s">
        <v>200</v>
      </c>
      <c r="G74" s="126"/>
      <c r="H74" s="127"/>
      <c r="I74" s="251">
        <v>2712</v>
      </c>
      <c r="J74" s="127"/>
      <c r="K74" s="126"/>
      <c r="L74" s="126"/>
      <c r="N74" s="362" t="s">
        <v>207</v>
      </c>
      <c r="O74" s="362" t="s">
        <v>208</v>
      </c>
      <c r="P74" s="362" t="s">
        <v>219</v>
      </c>
      <c r="Q74" s="362" t="s">
        <v>197</v>
      </c>
      <c r="R74" s="359" t="s">
        <v>209</v>
      </c>
      <c r="S74" s="252" t="s">
        <v>185</v>
      </c>
      <c r="T74" s="115">
        <v>3.14</v>
      </c>
      <c r="U74" s="124"/>
      <c r="V74" s="115">
        <v>3.05</v>
      </c>
      <c r="W74" s="124"/>
      <c r="X74" s="115">
        <v>3.17</v>
      </c>
      <c r="Y74" s="124"/>
    </row>
    <row r="75" spans="1:25" ht="17.100000000000001" customHeight="1">
      <c r="A75" s="345"/>
      <c r="B75" s="347"/>
      <c r="C75" s="347"/>
      <c r="D75" s="347"/>
      <c r="E75" s="347"/>
      <c r="F75" s="250" t="s">
        <v>201</v>
      </c>
      <c r="G75" s="118"/>
      <c r="H75" s="123"/>
      <c r="I75" s="251">
        <v>2712</v>
      </c>
      <c r="J75" s="123"/>
      <c r="K75" s="118"/>
      <c r="L75" s="118"/>
      <c r="N75" s="362"/>
      <c r="O75" s="362"/>
      <c r="P75" s="362"/>
      <c r="Q75" s="362"/>
      <c r="R75" s="377"/>
      <c r="S75" s="252" t="s">
        <v>199</v>
      </c>
      <c r="T75" s="115">
        <v>3.14</v>
      </c>
      <c r="U75" s="122"/>
      <c r="V75" s="115">
        <v>3.05</v>
      </c>
      <c r="W75" s="122"/>
      <c r="X75" s="115">
        <v>3.17</v>
      </c>
      <c r="Y75" s="122"/>
    </row>
    <row r="76" spans="1:25" ht="17.100000000000001" customHeight="1">
      <c r="A76" s="345"/>
      <c r="B76" s="348"/>
      <c r="C76" s="348"/>
      <c r="D76" s="348"/>
      <c r="E76" s="348"/>
      <c r="F76" s="250" t="s">
        <v>202</v>
      </c>
      <c r="G76" s="118"/>
      <c r="H76" s="123"/>
      <c r="I76" s="251">
        <v>2583</v>
      </c>
      <c r="J76" s="123"/>
      <c r="K76" s="118"/>
      <c r="L76" s="118"/>
      <c r="N76" s="362"/>
      <c r="O76" s="362"/>
      <c r="P76" s="362"/>
      <c r="Q76" s="362"/>
      <c r="R76" s="377"/>
      <c r="S76" s="252" t="s">
        <v>200</v>
      </c>
      <c r="T76" s="115">
        <v>3.14</v>
      </c>
      <c r="U76" s="122"/>
      <c r="V76" s="115">
        <v>3.05</v>
      </c>
      <c r="W76" s="122"/>
      <c r="X76" s="115">
        <v>3.17</v>
      </c>
      <c r="Y76" s="122"/>
    </row>
    <row r="77" spans="1:25" ht="17.100000000000001" customHeight="1">
      <c r="A77" s="345"/>
      <c r="B77" s="346" t="s">
        <v>215</v>
      </c>
      <c r="C77" s="346" t="s">
        <v>219</v>
      </c>
      <c r="D77" s="346" t="s">
        <v>197</v>
      </c>
      <c r="E77" s="346" t="s">
        <v>216</v>
      </c>
      <c r="F77" s="250" t="s">
        <v>200</v>
      </c>
      <c r="G77" s="126"/>
      <c r="H77" s="127"/>
      <c r="I77" s="251">
        <v>3647</v>
      </c>
      <c r="J77" s="127"/>
      <c r="K77" s="126"/>
      <c r="L77" s="126"/>
      <c r="N77" s="362"/>
      <c r="O77" s="362"/>
      <c r="P77" s="362"/>
      <c r="Q77" s="362"/>
      <c r="R77" s="377"/>
      <c r="S77" s="252" t="s">
        <v>201</v>
      </c>
      <c r="T77" s="115">
        <v>3.14</v>
      </c>
      <c r="U77" s="122"/>
      <c r="V77" s="115">
        <v>3.05</v>
      </c>
      <c r="W77" s="122"/>
      <c r="X77" s="115">
        <v>3.17</v>
      </c>
      <c r="Y77" s="122"/>
    </row>
    <row r="78" spans="1:25" ht="17.100000000000001" customHeight="1">
      <c r="A78" s="345"/>
      <c r="B78" s="347"/>
      <c r="C78" s="347"/>
      <c r="D78" s="347"/>
      <c r="E78" s="347"/>
      <c r="F78" s="250" t="s">
        <v>201</v>
      </c>
      <c r="G78" s="118"/>
      <c r="H78" s="123"/>
      <c r="I78" s="251">
        <v>3647</v>
      </c>
      <c r="J78" s="123"/>
      <c r="K78" s="118"/>
      <c r="L78" s="118"/>
      <c r="N78" s="363"/>
      <c r="O78" s="363"/>
      <c r="P78" s="363"/>
      <c r="Q78" s="363"/>
      <c r="R78" s="360"/>
      <c r="S78" s="252" t="s">
        <v>202</v>
      </c>
      <c r="T78" s="115">
        <v>3.11</v>
      </c>
      <c r="U78" s="128"/>
      <c r="V78" s="115">
        <v>3</v>
      </c>
      <c r="W78" s="128"/>
      <c r="X78" s="115">
        <v>3.14</v>
      </c>
      <c r="Y78" s="128"/>
    </row>
    <row r="79" spans="1:25" ht="17.100000000000001" customHeight="1">
      <c r="A79" s="345"/>
      <c r="B79" s="348"/>
      <c r="C79" s="348"/>
      <c r="D79" s="348"/>
      <c r="E79" s="348"/>
      <c r="F79" s="250" t="s">
        <v>202</v>
      </c>
      <c r="G79" s="118"/>
      <c r="H79" s="123"/>
      <c r="I79" s="251">
        <v>3517</v>
      </c>
      <c r="J79" s="123"/>
      <c r="K79" s="118"/>
      <c r="L79" s="118"/>
      <c r="N79" s="361" t="s">
        <v>210</v>
      </c>
      <c r="O79" s="359" t="s">
        <v>211</v>
      </c>
      <c r="P79" s="359" t="s">
        <v>219</v>
      </c>
      <c r="Q79" s="359" t="s">
        <v>197</v>
      </c>
      <c r="R79" s="359" t="s">
        <v>212</v>
      </c>
      <c r="S79" s="252" t="s">
        <v>200</v>
      </c>
      <c r="T79" s="115">
        <v>3.29</v>
      </c>
      <c r="U79" s="120"/>
      <c r="V79" s="115">
        <v>3.11</v>
      </c>
      <c r="W79" s="124"/>
      <c r="X79" s="115">
        <v>3.23</v>
      </c>
      <c r="Y79" s="132"/>
    </row>
    <row r="80" spans="1:25" ht="17.100000000000001" customHeight="1">
      <c r="A80" s="345"/>
      <c r="B80" s="346" t="s">
        <v>217</v>
      </c>
      <c r="C80" s="346" t="s">
        <v>219</v>
      </c>
      <c r="D80" s="346" t="s">
        <v>197</v>
      </c>
      <c r="E80" s="346" t="s">
        <v>218</v>
      </c>
      <c r="F80" s="250" t="s">
        <v>200</v>
      </c>
      <c r="G80" s="126"/>
      <c r="H80" s="127"/>
      <c r="I80" s="251">
        <v>4006</v>
      </c>
      <c r="J80" s="127"/>
      <c r="K80" s="126"/>
      <c r="L80" s="126"/>
      <c r="N80" s="362"/>
      <c r="O80" s="377"/>
      <c r="P80" s="377"/>
      <c r="Q80" s="377"/>
      <c r="R80" s="377"/>
      <c r="S80" s="252" t="s">
        <v>201</v>
      </c>
      <c r="T80" s="115">
        <v>3.29</v>
      </c>
      <c r="U80" s="120"/>
      <c r="V80" s="115">
        <v>3.11</v>
      </c>
      <c r="W80" s="122"/>
      <c r="X80" s="115">
        <v>3.23</v>
      </c>
      <c r="Y80" s="132"/>
    </row>
    <row r="81" spans="1:25" ht="17.100000000000001" customHeight="1">
      <c r="A81" s="345"/>
      <c r="B81" s="347"/>
      <c r="C81" s="347"/>
      <c r="D81" s="347"/>
      <c r="E81" s="347"/>
      <c r="F81" s="250" t="s">
        <v>201</v>
      </c>
      <c r="G81" s="118"/>
      <c r="H81" s="123"/>
      <c r="I81" s="251">
        <v>4006</v>
      </c>
      <c r="J81" s="123"/>
      <c r="K81" s="118"/>
      <c r="L81" s="118"/>
      <c r="N81" s="362"/>
      <c r="O81" s="360"/>
      <c r="P81" s="360"/>
      <c r="Q81" s="360"/>
      <c r="R81" s="360"/>
      <c r="S81" s="252" t="s">
        <v>202</v>
      </c>
      <c r="T81" s="115">
        <v>3.23</v>
      </c>
      <c r="U81" s="120"/>
      <c r="V81" s="115">
        <v>3.05</v>
      </c>
      <c r="W81" s="128"/>
      <c r="X81" s="115">
        <v>3.19</v>
      </c>
      <c r="Y81" s="132"/>
    </row>
    <row r="82" spans="1:25" ht="17.100000000000001" customHeight="1">
      <c r="A82" s="339"/>
      <c r="B82" s="348"/>
      <c r="C82" s="348"/>
      <c r="D82" s="348"/>
      <c r="E82" s="348"/>
      <c r="F82" s="250" t="s">
        <v>202</v>
      </c>
      <c r="G82" s="119"/>
      <c r="H82" s="125"/>
      <c r="I82" s="251">
        <v>3876</v>
      </c>
      <c r="J82" s="125"/>
      <c r="K82" s="119"/>
      <c r="L82" s="119"/>
      <c r="N82" s="362"/>
      <c r="O82" s="359" t="s">
        <v>213</v>
      </c>
      <c r="P82" s="359" t="s">
        <v>219</v>
      </c>
      <c r="Q82" s="359" t="s">
        <v>197</v>
      </c>
      <c r="R82" s="359" t="s">
        <v>214</v>
      </c>
      <c r="S82" s="252" t="s">
        <v>200</v>
      </c>
      <c r="T82" s="133"/>
      <c r="U82" s="130"/>
      <c r="V82" s="115">
        <v>3.34</v>
      </c>
      <c r="W82" s="132"/>
      <c r="X82" s="120"/>
      <c r="Y82" s="129"/>
    </row>
    <row r="83" spans="1:25" ht="17.100000000000001" customHeight="1">
      <c r="A83" s="253"/>
      <c r="B83" s="244"/>
      <c r="C83" s="244"/>
      <c r="D83" s="244"/>
      <c r="E83" s="244"/>
      <c r="F83" s="244"/>
      <c r="G83" s="254"/>
      <c r="H83" s="254"/>
      <c r="I83" s="254"/>
      <c r="J83" s="254"/>
      <c r="K83" s="254"/>
      <c r="L83" s="254"/>
      <c r="N83" s="362"/>
      <c r="O83" s="377"/>
      <c r="P83" s="377"/>
      <c r="Q83" s="377"/>
      <c r="R83" s="377"/>
      <c r="S83" s="252" t="s">
        <v>201</v>
      </c>
      <c r="T83" s="132"/>
      <c r="U83" s="120"/>
      <c r="V83" s="115">
        <v>3.34</v>
      </c>
      <c r="W83" s="132"/>
      <c r="X83" s="120"/>
      <c r="Y83" s="122"/>
    </row>
    <row r="84" spans="1:25" ht="17.100000000000001" customHeight="1">
      <c r="A84" s="246" t="s">
        <v>220</v>
      </c>
      <c r="B84" s="244"/>
      <c r="C84" s="244"/>
      <c r="D84" s="244"/>
      <c r="E84" s="244"/>
      <c r="F84" s="244"/>
      <c r="G84" s="254"/>
      <c r="H84" s="254"/>
      <c r="I84" s="254"/>
      <c r="J84" s="254"/>
      <c r="K84" s="254"/>
      <c r="L84" s="254"/>
      <c r="N84" s="362"/>
      <c r="O84" s="360"/>
      <c r="P84" s="360"/>
      <c r="Q84" s="360"/>
      <c r="R84" s="360"/>
      <c r="S84" s="252" t="s">
        <v>202</v>
      </c>
      <c r="T84" s="132"/>
      <c r="U84" s="120"/>
      <c r="V84" s="115">
        <v>3.28</v>
      </c>
      <c r="W84" s="132"/>
      <c r="X84" s="120"/>
      <c r="Y84" s="122"/>
    </row>
    <row r="85" spans="1:25" ht="17.100000000000001" customHeight="1">
      <c r="A85" s="365" t="s">
        <v>123</v>
      </c>
      <c r="B85" s="365" t="s">
        <v>170</v>
      </c>
      <c r="C85" s="357" t="s">
        <v>171</v>
      </c>
      <c r="D85" s="365" t="s">
        <v>172</v>
      </c>
      <c r="E85" s="357" t="s">
        <v>173</v>
      </c>
      <c r="F85" s="357" t="s">
        <v>174</v>
      </c>
      <c r="G85" s="256" t="s">
        <v>175</v>
      </c>
      <c r="H85" s="254"/>
      <c r="I85" s="254"/>
      <c r="J85" s="254"/>
      <c r="K85" s="254"/>
      <c r="L85" s="254"/>
      <c r="N85" s="362"/>
      <c r="O85" s="359" t="s">
        <v>215</v>
      </c>
      <c r="P85" s="359" t="s">
        <v>219</v>
      </c>
      <c r="Q85" s="359" t="s">
        <v>197</v>
      </c>
      <c r="R85" s="359" t="s">
        <v>216</v>
      </c>
      <c r="S85" s="252" t="s">
        <v>200</v>
      </c>
      <c r="T85" s="133"/>
      <c r="U85" s="130"/>
      <c r="V85" s="115">
        <v>3.66</v>
      </c>
      <c r="W85" s="133"/>
      <c r="X85" s="130"/>
      <c r="Y85" s="129"/>
    </row>
    <row r="86" spans="1:25" ht="17.100000000000001" customHeight="1">
      <c r="A86" s="365"/>
      <c r="B86" s="365"/>
      <c r="C86" s="357"/>
      <c r="D86" s="365"/>
      <c r="E86" s="357"/>
      <c r="F86" s="357"/>
      <c r="G86" s="258" t="s">
        <v>178</v>
      </c>
      <c r="H86" s="254"/>
      <c r="I86" s="254"/>
      <c r="J86" s="254"/>
      <c r="K86" s="254"/>
      <c r="L86" s="254"/>
      <c r="N86" s="362"/>
      <c r="O86" s="377"/>
      <c r="P86" s="377"/>
      <c r="Q86" s="377"/>
      <c r="R86" s="377"/>
      <c r="S86" s="252" t="s">
        <v>201</v>
      </c>
      <c r="T86" s="132"/>
      <c r="U86" s="120"/>
      <c r="V86" s="115">
        <v>3.66</v>
      </c>
      <c r="W86" s="132"/>
      <c r="X86" s="120"/>
      <c r="Y86" s="122"/>
    </row>
    <row r="87" spans="1:25" ht="17.100000000000001" customHeight="1">
      <c r="A87" s="346" t="s">
        <v>180</v>
      </c>
      <c r="B87" s="346" t="s">
        <v>181</v>
      </c>
      <c r="C87" s="346" t="s">
        <v>182</v>
      </c>
      <c r="D87" s="346" t="s">
        <v>183</v>
      </c>
      <c r="E87" s="346" t="s">
        <v>184</v>
      </c>
      <c r="F87" s="260" t="s">
        <v>186</v>
      </c>
      <c r="G87" s="134">
        <v>291</v>
      </c>
      <c r="H87" s="254"/>
      <c r="I87" s="254"/>
      <c r="J87" s="254"/>
      <c r="K87" s="254"/>
      <c r="L87" s="254"/>
      <c r="N87" s="362"/>
      <c r="O87" s="360"/>
      <c r="P87" s="360"/>
      <c r="Q87" s="360"/>
      <c r="R87" s="360"/>
      <c r="S87" s="252" t="s">
        <v>202</v>
      </c>
      <c r="T87" s="132"/>
      <c r="U87" s="120"/>
      <c r="V87" s="115">
        <v>3.59</v>
      </c>
      <c r="W87" s="132"/>
      <c r="X87" s="120"/>
      <c r="Y87" s="122"/>
    </row>
    <row r="88" spans="1:25" s="261" customFormat="1" ht="17.100000000000001" customHeight="1">
      <c r="A88" s="348"/>
      <c r="B88" s="380"/>
      <c r="C88" s="380"/>
      <c r="D88" s="380"/>
      <c r="E88" s="380"/>
      <c r="F88" s="260" t="s">
        <v>188</v>
      </c>
      <c r="G88" s="134">
        <v>293</v>
      </c>
      <c r="H88" s="254"/>
      <c r="I88" s="254"/>
      <c r="J88" s="254"/>
      <c r="K88" s="254"/>
      <c r="L88" s="254"/>
      <c r="M88" s="237"/>
      <c r="N88" s="362"/>
      <c r="O88" s="359" t="s">
        <v>217</v>
      </c>
      <c r="P88" s="359" t="s">
        <v>219</v>
      </c>
      <c r="Q88" s="359" t="s">
        <v>197</v>
      </c>
      <c r="R88" s="359" t="s">
        <v>218</v>
      </c>
      <c r="S88" s="252" t="s">
        <v>200</v>
      </c>
      <c r="T88" s="133"/>
      <c r="U88" s="130"/>
      <c r="V88" s="115">
        <v>3.77</v>
      </c>
      <c r="W88" s="133"/>
      <c r="X88" s="130"/>
      <c r="Y88" s="129"/>
    </row>
    <row r="89" spans="1:25" ht="17.100000000000001" customHeight="1">
      <c r="A89" s="244"/>
      <c r="B89" s="244"/>
      <c r="C89" s="244"/>
      <c r="D89" s="244"/>
      <c r="E89" s="244"/>
      <c r="F89" s="244"/>
      <c r="G89" s="254"/>
      <c r="H89" s="254"/>
      <c r="I89" s="254"/>
      <c r="J89" s="254"/>
      <c r="K89" s="254"/>
      <c r="L89" s="254"/>
      <c r="N89" s="362"/>
      <c r="O89" s="377"/>
      <c r="P89" s="377"/>
      <c r="Q89" s="377"/>
      <c r="R89" s="377"/>
      <c r="S89" s="252" t="s">
        <v>201</v>
      </c>
      <c r="T89" s="132"/>
      <c r="U89" s="120"/>
      <c r="V89" s="115">
        <v>3.77</v>
      </c>
      <c r="W89" s="132"/>
      <c r="X89" s="120"/>
      <c r="Y89" s="122"/>
    </row>
    <row r="90" spans="1:25" s="244" customFormat="1" ht="17.100000000000001" customHeight="1">
      <c r="A90" s="246" t="s">
        <v>221</v>
      </c>
      <c r="B90" s="240"/>
      <c r="C90" s="240"/>
      <c r="D90" s="240"/>
      <c r="E90" s="240"/>
      <c r="F90" s="240"/>
      <c r="G90" s="378" t="s">
        <v>176</v>
      </c>
      <c r="H90" s="378"/>
      <c r="I90" s="378"/>
      <c r="J90" s="378"/>
      <c r="K90" s="254"/>
      <c r="L90" s="254"/>
      <c r="M90" s="237"/>
      <c r="N90" s="363"/>
      <c r="O90" s="360"/>
      <c r="P90" s="360"/>
      <c r="Q90" s="360"/>
      <c r="R90" s="360"/>
      <c r="S90" s="252" t="s">
        <v>202</v>
      </c>
      <c r="T90" s="136"/>
      <c r="U90" s="131"/>
      <c r="V90" s="115">
        <v>3.71</v>
      </c>
      <c r="W90" s="136"/>
      <c r="X90" s="131"/>
      <c r="Y90" s="128"/>
    </row>
    <row r="91" spans="1:25" ht="17.100000000000001" customHeight="1">
      <c r="A91" s="357" t="s">
        <v>123</v>
      </c>
      <c r="B91" s="357" t="s">
        <v>170</v>
      </c>
      <c r="C91" s="357" t="s">
        <v>171</v>
      </c>
      <c r="D91" s="357" t="s">
        <v>172</v>
      </c>
      <c r="E91" s="357" t="s">
        <v>173</v>
      </c>
      <c r="F91" s="357" t="s">
        <v>174</v>
      </c>
      <c r="G91" s="378" t="s">
        <v>222</v>
      </c>
      <c r="H91" s="375" t="s">
        <v>223</v>
      </c>
      <c r="I91" s="375" t="s">
        <v>224</v>
      </c>
      <c r="J91" s="375" t="s">
        <v>225</v>
      </c>
      <c r="K91" s="254"/>
      <c r="L91" s="254"/>
      <c r="M91" s="244"/>
      <c r="N91" s="255"/>
    </row>
    <row r="92" spans="1:25" ht="24.75" customHeight="1">
      <c r="A92" s="357"/>
      <c r="B92" s="357"/>
      <c r="C92" s="357"/>
      <c r="D92" s="357"/>
      <c r="E92" s="357"/>
      <c r="F92" s="357"/>
      <c r="G92" s="379"/>
      <c r="H92" s="375"/>
      <c r="I92" s="375"/>
      <c r="J92" s="375"/>
      <c r="K92" s="254"/>
      <c r="L92" s="254"/>
      <c r="N92" s="247" t="s">
        <v>220</v>
      </c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</row>
    <row r="93" spans="1:25" ht="17.100000000000001" customHeight="1">
      <c r="A93" s="345" t="s">
        <v>180</v>
      </c>
      <c r="B93" s="347" t="s">
        <v>181</v>
      </c>
      <c r="C93" s="347" t="s">
        <v>226</v>
      </c>
      <c r="D93" s="347" t="s">
        <v>183</v>
      </c>
      <c r="E93" s="347" t="s">
        <v>184</v>
      </c>
      <c r="F93" s="262" t="s">
        <v>186</v>
      </c>
      <c r="G93" s="137">
        <v>146</v>
      </c>
      <c r="H93" s="138">
        <v>58</v>
      </c>
      <c r="I93" s="139">
        <v>49</v>
      </c>
      <c r="J93" s="138">
        <v>40</v>
      </c>
      <c r="K93" s="254"/>
      <c r="L93" s="254"/>
      <c r="N93" s="376" t="s">
        <v>123</v>
      </c>
      <c r="O93" s="376" t="s">
        <v>170</v>
      </c>
      <c r="P93" s="358" t="s">
        <v>171</v>
      </c>
      <c r="Q93" s="376" t="s">
        <v>172</v>
      </c>
      <c r="R93" s="358" t="s">
        <v>173</v>
      </c>
      <c r="S93" s="358" t="s">
        <v>174</v>
      </c>
      <c r="T93" s="257" t="s">
        <v>175</v>
      </c>
    </row>
    <row r="94" spans="1:25" s="244" customFormat="1" ht="17.100000000000001" customHeight="1">
      <c r="A94" s="345"/>
      <c r="B94" s="348"/>
      <c r="C94" s="348"/>
      <c r="D94" s="348"/>
      <c r="E94" s="348"/>
      <c r="F94" s="250" t="s">
        <v>188</v>
      </c>
      <c r="G94" s="141">
        <v>148</v>
      </c>
      <c r="H94" s="217">
        <v>58</v>
      </c>
      <c r="I94" s="142">
        <v>49</v>
      </c>
      <c r="J94" s="217">
        <v>40</v>
      </c>
      <c r="K94" s="254"/>
      <c r="L94" s="254"/>
      <c r="M94" s="261"/>
      <c r="N94" s="376"/>
      <c r="O94" s="376"/>
      <c r="P94" s="358"/>
      <c r="Q94" s="376"/>
      <c r="R94" s="358"/>
      <c r="S94" s="358"/>
      <c r="T94" s="259" t="s">
        <v>178</v>
      </c>
      <c r="U94" s="263"/>
      <c r="V94" s="263"/>
      <c r="W94" s="263"/>
      <c r="X94" s="263"/>
      <c r="Y94" s="263"/>
    </row>
    <row r="95" spans="1:25" ht="17.100000000000001" customHeight="1">
      <c r="A95" s="345"/>
      <c r="B95" s="346" t="s">
        <v>192</v>
      </c>
      <c r="C95" s="346" t="s">
        <v>182</v>
      </c>
      <c r="D95" s="346" t="s">
        <v>183</v>
      </c>
      <c r="E95" s="346" t="s">
        <v>193</v>
      </c>
      <c r="F95" s="250" t="s">
        <v>186</v>
      </c>
      <c r="G95" s="141">
        <v>186</v>
      </c>
      <c r="H95" s="217">
        <v>99</v>
      </c>
      <c r="I95" s="142">
        <v>96</v>
      </c>
      <c r="J95" s="217">
        <v>113</v>
      </c>
      <c r="K95" s="254"/>
      <c r="L95" s="254"/>
      <c r="N95" s="361" t="s">
        <v>180</v>
      </c>
      <c r="O95" s="361" t="s">
        <v>181</v>
      </c>
      <c r="P95" s="359" t="s">
        <v>182</v>
      </c>
      <c r="Q95" s="361" t="s">
        <v>183</v>
      </c>
      <c r="R95" s="361" t="s">
        <v>184</v>
      </c>
      <c r="S95" s="252" t="s">
        <v>187</v>
      </c>
      <c r="T95" s="115">
        <v>0.65</v>
      </c>
    </row>
    <row r="96" spans="1:25" ht="17.100000000000001" customHeight="1">
      <c r="A96" s="339"/>
      <c r="B96" s="348"/>
      <c r="C96" s="348"/>
      <c r="D96" s="348"/>
      <c r="E96" s="348"/>
      <c r="F96" s="250" t="s">
        <v>188</v>
      </c>
      <c r="G96" s="141">
        <v>188</v>
      </c>
      <c r="H96" s="217">
        <v>99</v>
      </c>
      <c r="I96" s="142">
        <v>96</v>
      </c>
      <c r="J96" s="217">
        <v>113</v>
      </c>
      <c r="K96" s="254"/>
      <c r="L96" s="254"/>
      <c r="N96" s="362"/>
      <c r="O96" s="362"/>
      <c r="P96" s="377"/>
      <c r="Q96" s="362"/>
      <c r="R96" s="362"/>
      <c r="S96" s="252" t="s">
        <v>189</v>
      </c>
      <c r="T96" s="115">
        <v>1.02</v>
      </c>
    </row>
    <row r="97" spans="1:195" ht="17.100000000000001" customHeight="1">
      <c r="A97" s="338" t="s">
        <v>195</v>
      </c>
      <c r="B97" s="250" t="s">
        <v>196</v>
      </c>
      <c r="C97" s="250" t="s">
        <v>227</v>
      </c>
      <c r="D97" s="250" t="s">
        <v>197</v>
      </c>
      <c r="E97" s="250" t="s">
        <v>198</v>
      </c>
      <c r="F97" s="250" t="s">
        <v>199</v>
      </c>
      <c r="G97" s="141">
        <v>323</v>
      </c>
      <c r="H97" s="217">
        <v>95</v>
      </c>
      <c r="I97" s="142">
        <v>97</v>
      </c>
      <c r="J97" s="217">
        <v>113</v>
      </c>
      <c r="K97" s="254"/>
      <c r="L97" s="254"/>
      <c r="N97" s="362"/>
      <c r="O97" s="362"/>
      <c r="P97" s="377"/>
      <c r="Q97" s="362"/>
      <c r="R97" s="362"/>
      <c r="S97" s="252" t="s">
        <v>191</v>
      </c>
      <c r="T97" s="115">
        <v>0.65</v>
      </c>
    </row>
    <row r="98" spans="1:195" ht="17.100000000000001" customHeight="1">
      <c r="A98" s="345"/>
      <c r="B98" s="346" t="s">
        <v>204</v>
      </c>
      <c r="C98" s="346" t="s">
        <v>182</v>
      </c>
      <c r="D98" s="346" t="s">
        <v>197</v>
      </c>
      <c r="E98" s="346" t="s">
        <v>205</v>
      </c>
      <c r="F98" s="346" t="s">
        <v>199</v>
      </c>
      <c r="G98" s="372">
        <v>388</v>
      </c>
      <c r="H98" s="372">
        <v>207</v>
      </c>
      <c r="I98" s="372">
        <v>199</v>
      </c>
      <c r="J98" s="372">
        <v>223</v>
      </c>
      <c r="K98" s="254"/>
      <c r="L98" s="254"/>
      <c r="N98" s="363"/>
      <c r="O98" s="363"/>
      <c r="P98" s="360"/>
      <c r="Q98" s="363"/>
      <c r="R98" s="363"/>
      <c r="S98" s="252" t="s">
        <v>194</v>
      </c>
      <c r="T98" s="115">
        <v>1.02</v>
      </c>
    </row>
    <row r="99" spans="1:195" ht="17.100000000000001" customHeight="1">
      <c r="A99" s="339"/>
      <c r="B99" s="348"/>
      <c r="C99" s="348"/>
      <c r="D99" s="348"/>
      <c r="E99" s="348"/>
      <c r="F99" s="371"/>
      <c r="G99" s="373">
        <v>0</v>
      </c>
      <c r="H99" s="373">
        <v>0</v>
      </c>
      <c r="I99" s="373">
        <v>0</v>
      </c>
      <c r="J99" s="373">
        <v>0</v>
      </c>
      <c r="K99" s="254"/>
      <c r="L99" s="254"/>
      <c r="N99" s="264"/>
      <c r="O99" s="264"/>
      <c r="P99" s="265"/>
      <c r="Q99" s="264"/>
      <c r="R99" s="264"/>
      <c r="S99" s="265"/>
      <c r="T99" s="143"/>
    </row>
    <row r="100" spans="1:195" ht="17.100000000000001" customHeight="1">
      <c r="A100" s="369" t="s">
        <v>195</v>
      </c>
      <c r="B100" s="250" t="s">
        <v>196</v>
      </c>
      <c r="C100" s="250" t="s">
        <v>228</v>
      </c>
      <c r="D100" s="250" t="s">
        <v>197</v>
      </c>
      <c r="E100" s="250" t="s">
        <v>198</v>
      </c>
      <c r="F100" s="250" t="s">
        <v>199</v>
      </c>
      <c r="G100" s="134">
        <v>291</v>
      </c>
      <c r="H100" s="134">
        <v>92</v>
      </c>
      <c r="I100" s="134">
        <v>74</v>
      </c>
      <c r="J100" s="134">
        <v>82</v>
      </c>
      <c r="K100" s="254"/>
      <c r="L100" s="254"/>
      <c r="N100" s="264"/>
      <c r="O100" s="264"/>
      <c r="P100" s="265"/>
      <c r="Q100" s="264"/>
      <c r="R100" s="264"/>
      <c r="S100" s="265"/>
      <c r="T100" s="143"/>
    </row>
    <row r="101" spans="1:195" ht="17.100000000000001" customHeight="1">
      <c r="A101" s="369"/>
      <c r="B101" s="370" t="s">
        <v>204</v>
      </c>
      <c r="C101" s="370" t="s">
        <v>219</v>
      </c>
      <c r="D101" s="370" t="s">
        <v>197</v>
      </c>
      <c r="E101" s="370" t="s">
        <v>205</v>
      </c>
      <c r="F101" s="346" t="s">
        <v>199</v>
      </c>
      <c r="G101" s="372">
        <v>335</v>
      </c>
      <c r="H101" s="372">
        <v>141</v>
      </c>
      <c r="I101" s="372">
        <v>173</v>
      </c>
      <c r="J101" s="372">
        <v>177</v>
      </c>
      <c r="K101" s="254"/>
      <c r="L101" s="254"/>
      <c r="N101" s="247" t="s">
        <v>221</v>
      </c>
      <c r="T101" s="351" t="s">
        <v>176</v>
      </c>
      <c r="U101" s="374"/>
      <c r="V101" s="352"/>
    </row>
    <row r="102" spans="1:195" ht="17.100000000000001" customHeight="1">
      <c r="A102" s="369"/>
      <c r="B102" s="370"/>
      <c r="C102" s="370"/>
      <c r="D102" s="370"/>
      <c r="E102" s="370"/>
      <c r="F102" s="371"/>
      <c r="G102" s="373">
        <v>0</v>
      </c>
      <c r="H102" s="373">
        <v>0</v>
      </c>
      <c r="I102" s="373">
        <v>0</v>
      </c>
      <c r="J102" s="373">
        <v>0</v>
      </c>
      <c r="K102" s="254"/>
      <c r="L102" s="254"/>
      <c r="N102" s="357" t="s">
        <v>123</v>
      </c>
      <c r="O102" s="358" t="s">
        <v>170</v>
      </c>
      <c r="P102" s="358" t="s">
        <v>171</v>
      </c>
      <c r="Q102" s="358" t="s">
        <v>172</v>
      </c>
      <c r="R102" s="358" t="s">
        <v>173</v>
      </c>
      <c r="S102" s="358" t="s">
        <v>174</v>
      </c>
      <c r="T102" s="375" t="s">
        <v>223</v>
      </c>
      <c r="U102" s="375" t="s">
        <v>224</v>
      </c>
      <c r="V102" s="375" t="s">
        <v>225</v>
      </c>
    </row>
    <row r="103" spans="1:195" ht="24" customHeight="1">
      <c r="A103" s="266"/>
      <c r="B103" s="267"/>
      <c r="C103" s="267"/>
      <c r="D103" s="267"/>
      <c r="E103" s="267"/>
      <c r="F103" s="267"/>
      <c r="G103" s="140"/>
      <c r="H103" s="140"/>
      <c r="I103" s="140"/>
      <c r="J103" s="140"/>
      <c r="K103" s="254"/>
      <c r="L103" s="254"/>
      <c r="M103" s="244"/>
      <c r="N103" s="357"/>
      <c r="O103" s="358"/>
      <c r="P103" s="358"/>
      <c r="Q103" s="358"/>
      <c r="R103" s="358"/>
      <c r="S103" s="358"/>
      <c r="T103" s="375"/>
      <c r="U103" s="375"/>
      <c r="V103" s="375"/>
    </row>
    <row r="104" spans="1:195" ht="17.100000000000001" customHeight="1">
      <c r="A104" s="246" t="s">
        <v>229</v>
      </c>
      <c r="B104" s="240"/>
      <c r="C104" s="240"/>
      <c r="D104" s="240"/>
      <c r="E104" s="240"/>
      <c r="F104" s="240"/>
      <c r="G104" s="240"/>
      <c r="H104" s="240"/>
      <c r="I104" s="240"/>
      <c r="J104" s="240"/>
      <c r="K104" s="240"/>
      <c r="L104" s="254"/>
      <c r="M104" s="244"/>
      <c r="N104" s="368" t="s">
        <v>180</v>
      </c>
      <c r="O104" s="364" t="s">
        <v>181</v>
      </c>
      <c r="P104" s="364" t="s">
        <v>227</v>
      </c>
      <c r="Q104" s="364" t="s">
        <v>183</v>
      </c>
      <c r="R104" s="364" t="s">
        <v>184</v>
      </c>
      <c r="S104" s="252" t="s">
        <v>187</v>
      </c>
      <c r="T104" s="115">
        <v>0.63</v>
      </c>
      <c r="U104" s="115">
        <v>0.63</v>
      </c>
      <c r="V104" s="115">
        <v>0.63</v>
      </c>
    </row>
    <row r="105" spans="1:195" ht="17.100000000000001" customHeight="1">
      <c r="A105" s="365" t="s">
        <v>123</v>
      </c>
      <c r="B105" s="365" t="s">
        <v>170</v>
      </c>
      <c r="C105" s="357" t="s">
        <v>171</v>
      </c>
      <c r="D105" s="365" t="s">
        <v>172</v>
      </c>
      <c r="E105" s="357" t="s">
        <v>173</v>
      </c>
      <c r="F105" s="357" t="s">
        <v>174</v>
      </c>
      <c r="G105" s="340" t="s">
        <v>230</v>
      </c>
      <c r="H105" s="342"/>
      <c r="I105" s="340" t="s">
        <v>231</v>
      </c>
      <c r="J105" s="342"/>
      <c r="K105" s="366" t="s">
        <v>232</v>
      </c>
      <c r="L105" s="367"/>
      <c r="M105" s="244"/>
      <c r="N105" s="368"/>
      <c r="O105" s="364"/>
      <c r="P105" s="364"/>
      <c r="Q105" s="364"/>
      <c r="R105" s="364"/>
      <c r="S105" s="252" t="s">
        <v>189</v>
      </c>
      <c r="T105" s="115">
        <v>1.01</v>
      </c>
      <c r="U105" s="115">
        <v>1.01</v>
      </c>
      <c r="V105" s="115">
        <v>1.01</v>
      </c>
    </row>
    <row r="106" spans="1:195" ht="17.100000000000001" customHeight="1">
      <c r="A106" s="365"/>
      <c r="B106" s="365"/>
      <c r="C106" s="357"/>
      <c r="D106" s="365"/>
      <c r="E106" s="357"/>
      <c r="F106" s="357"/>
      <c r="G106" s="268" t="s">
        <v>152</v>
      </c>
      <c r="H106" s="268" t="s">
        <v>153</v>
      </c>
      <c r="I106" s="268" t="s">
        <v>152</v>
      </c>
      <c r="J106" s="268" t="s">
        <v>153</v>
      </c>
      <c r="K106" s="268" t="s">
        <v>152</v>
      </c>
      <c r="L106" s="268" t="s">
        <v>153</v>
      </c>
      <c r="M106" s="244"/>
      <c r="N106" s="368"/>
      <c r="O106" s="364"/>
      <c r="P106" s="364"/>
      <c r="Q106" s="364"/>
      <c r="R106" s="364"/>
      <c r="S106" s="252" t="s">
        <v>191</v>
      </c>
      <c r="T106" s="115">
        <v>0.63</v>
      </c>
      <c r="U106" s="115">
        <v>0.63</v>
      </c>
      <c r="V106" s="115">
        <v>0.63</v>
      </c>
    </row>
    <row r="107" spans="1:195" ht="17.100000000000001" customHeight="1">
      <c r="A107" s="338" t="s">
        <v>233</v>
      </c>
      <c r="B107" s="346" t="s">
        <v>234</v>
      </c>
      <c r="C107" s="346" t="s">
        <v>235</v>
      </c>
      <c r="D107" s="346" t="s">
        <v>197</v>
      </c>
      <c r="E107" s="346" t="s">
        <v>236</v>
      </c>
      <c r="F107" s="260" t="s">
        <v>237</v>
      </c>
      <c r="G107" s="134">
        <v>8191</v>
      </c>
      <c r="H107" s="134">
        <v>11835</v>
      </c>
      <c r="I107" s="134">
        <v>8642</v>
      </c>
      <c r="J107" s="134">
        <v>16271</v>
      </c>
      <c r="K107" s="134">
        <v>10604</v>
      </c>
      <c r="L107" s="134">
        <v>17936</v>
      </c>
      <c r="M107" s="244"/>
      <c r="N107" s="368"/>
      <c r="O107" s="364"/>
      <c r="P107" s="364"/>
      <c r="Q107" s="364"/>
      <c r="R107" s="364"/>
      <c r="S107" s="252" t="s">
        <v>194</v>
      </c>
      <c r="T107" s="115">
        <v>1.01</v>
      </c>
      <c r="U107" s="115">
        <v>1.01</v>
      </c>
      <c r="V107" s="115">
        <v>1.01</v>
      </c>
    </row>
    <row r="108" spans="1:195" ht="17.100000000000001" customHeight="1">
      <c r="A108" s="345"/>
      <c r="B108" s="347"/>
      <c r="C108" s="347"/>
      <c r="D108" s="347"/>
      <c r="E108" s="347"/>
      <c r="F108" s="260" t="s">
        <v>238</v>
      </c>
      <c r="G108" s="134">
        <v>8191</v>
      </c>
      <c r="H108" s="134">
        <v>11835</v>
      </c>
      <c r="I108" s="134">
        <v>8642</v>
      </c>
      <c r="J108" s="134">
        <v>16271</v>
      </c>
      <c r="K108" s="134">
        <v>10604</v>
      </c>
      <c r="L108" s="134">
        <v>17936</v>
      </c>
      <c r="M108" s="244"/>
      <c r="N108" s="368"/>
      <c r="O108" s="364" t="s">
        <v>192</v>
      </c>
      <c r="P108" s="364" t="s">
        <v>227</v>
      </c>
      <c r="Q108" s="364" t="s">
        <v>183</v>
      </c>
      <c r="R108" s="364" t="s">
        <v>193</v>
      </c>
      <c r="S108" s="252" t="s">
        <v>187</v>
      </c>
      <c r="T108" s="115">
        <v>0.65</v>
      </c>
      <c r="U108" s="115">
        <v>0.65</v>
      </c>
      <c r="V108" s="115">
        <v>0.65</v>
      </c>
    </row>
    <row r="109" spans="1:195" ht="17.100000000000001" customHeight="1">
      <c r="A109" s="345"/>
      <c r="B109" s="348"/>
      <c r="C109" s="348"/>
      <c r="D109" s="348"/>
      <c r="E109" s="348"/>
      <c r="F109" s="260" t="s">
        <v>239</v>
      </c>
      <c r="G109" s="134">
        <v>8050</v>
      </c>
      <c r="H109" s="134">
        <v>11695</v>
      </c>
      <c r="I109" s="134">
        <v>8519</v>
      </c>
      <c r="J109" s="134">
        <v>16148</v>
      </c>
      <c r="K109" s="134">
        <v>10481</v>
      </c>
      <c r="L109" s="134">
        <v>17812</v>
      </c>
      <c r="M109" s="244"/>
      <c r="N109" s="368"/>
      <c r="O109" s="364"/>
      <c r="P109" s="364"/>
      <c r="Q109" s="364"/>
      <c r="R109" s="364"/>
      <c r="S109" s="252" t="s">
        <v>189</v>
      </c>
      <c r="T109" s="115">
        <v>1.03</v>
      </c>
      <c r="U109" s="115">
        <v>1.03</v>
      </c>
      <c r="V109" s="115">
        <v>1.03</v>
      </c>
    </row>
    <row r="110" spans="1:195" ht="17.100000000000001" customHeight="1">
      <c r="A110" s="345"/>
      <c r="B110" s="346" t="s">
        <v>240</v>
      </c>
      <c r="C110" s="346" t="s">
        <v>235</v>
      </c>
      <c r="D110" s="346" t="s">
        <v>197</v>
      </c>
      <c r="E110" s="346" t="s">
        <v>241</v>
      </c>
      <c r="F110" s="260" t="s">
        <v>237</v>
      </c>
      <c r="G110" s="134">
        <v>8395</v>
      </c>
      <c r="H110" s="134">
        <v>10416</v>
      </c>
      <c r="I110" s="134">
        <v>8696</v>
      </c>
      <c r="J110" s="134">
        <v>14143</v>
      </c>
      <c r="K110" s="134">
        <v>10604</v>
      </c>
      <c r="L110" s="134">
        <v>17936</v>
      </c>
      <c r="M110" s="244"/>
      <c r="N110" s="368"/>
      <c r="O110" s="364"/>
      <c r="P110" s="364"/>
      <c r="Q110" s="364"/>
      <c r="R110" s="364"/>
      <c r="S110" s="252" t="s">
        <v>191</v>
      </c>
      <c r="T110" s="115">
        <v>0.68</v>
      </c>
      <c r="U110" s="115">
        <v>0.68</v>
      </c>
      <c r="V110" s="115">
        <v>0.68</v>
      </c>
    </row>
    <row r="111" spans="1:195" ht="17.100000000000001" customHeight="1">
      <c r="A111" s="345"/>
      <c r="B111" s="347"/>
      <c r="C111" s="347"/>
      <c r="D111" s="347"/>
      <c r="E111" s="347"/>
      <c r="F111" s="260" t="s">
        <v>238</v>
      </c>
      <c r="G111" s="134">
        <v>8395</v>
      </c>
      <c r="H111" s="134">
        <v>10416</v>
      </c>
      <c r="I111" s="134">
        <v>8696</v>
      </c>
      <c r="J111" s="134">
        <v>14143</v>
      </c>
      <c r="K111" s="134">
        <v>10604</v>
      </c>
      <c r="L111" s="134">
        <v>17936</v>
      </c>
      <c r="N111" s="368"/>
      <c r="O111" s="364"/>
      <c r="P111" s="364"/>
      <c r="Q111" s="364"/>
      <c r="R111" s="364"/>
      <c r="S111" s="252" t="s">
        <v>194</v>
      </c>
      <c r="T111" s="115">
        <v>1.06</v>
      </c>
      <c r="U111" s="115">
        <v>1.06</v>
      </c>
      <c r="V111" s="115">
        <v>1.06</v>
      </c>
    </row>
    <row r="112" spans="1:195" s="241" customFormat="1" ht="17.100000000000001" customHeight="1">
      <c r="A112" s="345"/>
      <c r="B112" s="348"/>
      <c r="C112" s="348"/>
      <c r="D112" s="348"/>
      <c r="E112" s="348"/>
      <c r="F112" s="260" t="s">
        <v>239</v>
      </c>
      <c r="G112" s="134">
        <v>8253</v>
      </c>
      <c r="H112" s="134">
        <v>10275</v>
      </c>
      <c r="I112" s="134">
        <v>8572</v>
      </c>
      <c r="J112" s="134">
        <v>14019</v>
      </c>
      <c r="K112" s="134">
        <v>10481</v>
      </c>
      <c r="L112" s="134">
        <v>17812</v>
      </c>
      <c r="M112" s="237"/>
      <c r="N112" s="361" t="s">
        <v>195</v>
      </c>
      <c r="O112" s="359" t="s">
        <v>196</v>
      </c>
      <c r="P112" s="359" t="s">
        <v>227</v>
      </c>
      <c r="Q112" s="359" t="s">
        <v>197</v>
      </c>
      <c r="R112" s="359" t="s">
        <v>198</v>
      </c>
      <c r="S112" s="252" t="s">
        <v>203</v>
      </c>
      <c r="T112" s="115">
        <v>0.96</v>
      </c>
      <c r="U112" s="115">
        <v>0.96</v>
      </c>
      <c r="V112" s="115">
        <v>0.96</v>
      </c>
      <c r="W112" s="237"/>
      <c r="X112" s="237"/>
      <c r="Y112" s="237"/>
      <c r="Z112" s="237"/>
      <c r="AA112" s="237"/>
      <c r="AB112" s="237"/>
      <c r="AC112" s="237"/>
      <c r="AD112" s="237"/>
      <c r="AE112" s="237"/>
      <c r="AF112" s="237"/>
      <c r="AG112" s="237"/>
      <c r="AH112" s="237"/>
      <c r="AI112" s="237"/>
      <c r="AJ112" s="237"/>
      <c r="AK112" s="237"/>
      <c r="AL112" s="237"/>
      <c r="AM112" s="237"/>
      <c r="AN112" s="237"/>
      <c r="AO112" s="237"/>
      <c r="AP112" s="237"/>
      <c r="AQ112" s="237"/>
      <c r="AR112" s="237"/>
      <c r="AS112" s="237"/>
      <c r="AT112" s="237"/>
      <c r="AU112" s="237"/>
      <c r="AV112" s="237"/>
      <c r="AW112" s="237"/>
      <c r="AX112" s="237"/>
      <c r="AY112" s="237"/>
      <c r="AZ112" s="237"/>
      <c r="BA112" s="237"/>
      <c r="BB112" s="237"/>
      <c r="BC112" s="237"/>
      <c r="BD112" s="237"/>
      <c r="BE112" s="237"/>
      <c r="BF112" s="237"/>
      <c r="BG112" s="237"/>
      <c r="BH112" s="237"/>
      <c r="BI112" s="237"/>
      <c r="BJ112" s="237"/>
      <c r="BK112" s="237"/>
      <c r="BL112" s="237"/>
      <c r="BM112" s="237"/>
      <c r="BN112" s="237"/>
      <c r="BO112" s="237"/>
      <c r="BP112" s="237"/>
      <c r="BQ112" s="237"/>
      <c r="BR112" s="237"/>
      <c r="BS112" s="237"/>
      <c r="BT112" s="237"/>
      <c r="BU112" s="237"/>
      <c r="BV112" s="237"/>
      <c r="BW112" s="237"/>
      <c r="BX112" s="237"/>
      <c r="BY112" s="237"/>
      <c r="BZ112" s="237"/>
      <c r="CA112" s="237"/>
      <c r="CB112" s="237"/>
      <c r="CC112" s="237"/>
      <c r="CD112" s="237"/>
      <c r="CE112" s="237"/>
      <c r="CF112" s="237"/>
      <c r="CG112" s="237"/>
      <c r="CH112" s="237"/>
      <c r="CI112" s="237"/>
      <c r="CJ112" s="237"/>
      <c r="CK112" s="237"/>
      <c r="CL112" s="237"/>
      <c r="CM112" s="237"/>
      <c r="CN112" s="237"/>
      <c r="CO112" s="237"/>
      <c r="CP112" s="237"/>
      <c r="CQ112" s="237"/>
      <c r="CR112" s="237"/>
      <c r="CS112" s="237"/>
      <c r="CT112" s="237"/>
      <c r="CU112" s="237"/>
      <c r="CV112" s="237"/>
      <c r="CW112" s="237"/>
      <c r="CX112" s="237"/>
      <c r="CY112" s="237"/>
      <c r="CZ112" s="237"/>
      <c r="DA112" s="237"/>
      <c r="DB112" s="237"/>
      <c r="DC112" s="237"/>
      <c r="DD112" s="237"/>
      <c r="DE112" s="237"/>
      <c r="DF112" s="237"/>
      <c r="DG112" s="237"/>
      <c r="DH112" s="237"/>
      <c r="DI112" s="237"/>
      <c r="DJ112" s="237"/>
      <c r="DK112" s="237"/>
      <c r="DL112" s="237"/>
      <c r="DM112" s="237"/>
      <c r="DN112" s="237"/>
      <c r="DO112" s="237"/>
      <c r="DP112" s="237"/>
      <c r="DQ112" s="237"/>
      <c r="DR112" s="237"/>
      <c r="DS112" s="237"/>
      <c r="DT112" s="237"/>
      <c r="DU112" s="237"/>
      <c r="DV112" s="237"/>
      <c r="DW112" s="237"/>
      <c r="DX112" s="237"/>
      <c r="DY112" s="237"/>
      <c r="DZ112" s="237"/>
      <c r="EA112" s="237"/>
      <c r="EB112" s="237"/>
      <c r="EC112" s="237"/>
      <c r="ED112" s="237"/>
      <c r="EE112" s="237"/>
      <c r="EF112" s="237"/>
      <c r="EG112" s="237"/>
      <c r="EH112" s="237"/>
      <c r="EI112" s="237"/>
      <c r="EJ112" s="237"/>
      <c r="EK112" s="237"/>
      <c r="EL112" s="237"/>
      <c r="EM112" s="237"/>
      <c r="EN112" s="237"/>
      <c r="EO112" s="237"/>
      <c r="EP112" s="237"/>
      <c r="EQ112" s="237"/>
      <c r="ER112" s="237"/>
      <c r="ES112" s="237"/>
      <c r="ET112" s="237"/>
      <c r="EU112" s="237"/>
      <c r="EV112" s="237"/>
      <c r="EW112" s="237"/>
      <c r="EX112" s="237"/>
      <c r="EY112" s="237"/>
      <c r="EZ112" s="237"/>
      <c r="FA112" s="237"/>
      <c r="FB112" s="237"/>
      <c r="FC112" s="237"/>
      <c r="FD112" s="237"/>
      <c r="FE112" s="237"/>
      <c r="FF112" s="237"/>
      <c r="FG112" s="237"/>
      <c r="FH112" s="237"/>
      <c r="FI112" s="237"/>
      <c r="FJ112" s="237"/>
      <c r="FK112" s="237"/>
      <c r="FL112" s="237"/>
      <c r="FM112" s="237"/>
      <c r="FN112" s="237"/>
      <c r="FO112" s="237"/>
      <c r="FP112" s="237"/>
      <c r="FQ112" s="237"/>
      <c r="FR112" s="237"/>
      <c r="FS112" s="237"/>
      <c r="FT112" s="237"/>
      <c r="FU112" s="237"/>
      <c r="FV112" s="237"/>
      <c r="FW112" s="237"/>
      <c r="FX112" s="237"/>
      <c r="FY112" s="237"/>
      <c r="FZ112" s="237"/>
      <c r="GA112" s="237"/>
      <c r="GB112" s="237"/>
      <c r="GC112" s="237"/>
      <c r="GD112" s="237"/>
      <c r="GE112" s="237"/>
      <c r="GF112" s="237"/>
      <c r="GG112" s="237"/>
      <c r="GH112" s="237"/>
      <c r="GI112" s="237"/>
      <c r="GJ112" s="237"/>
      <c r="GK112" s="237"/>
      <c r="GL112" s="237"/>
      <c r="GM112" s="237"/>
    </row>
    <row r="113" spans="1:195" ht="17.100000000000001" customHeight="1">
      <c r="A113" s="345"/>
      <c r="B113" s="346" t="s">
        <v>242</v>
      </c>
      <c r="C113" s="346" t="s">
        <v>235</v>
      </c>
      <c r="D113" s="346" t="s">
        <v>197</v>
      </c>
      <c r="E113" s="346" t="s">
        <v>243</v>
      </c>
      <c r="F113" s="260" t="s">
        <v>237</v>
      </c>
      <c r="G113" s="134">
        <v>8395</v>
      </c>
      <c r="H113" s="134">
        <v>9857</v>
      </c>
      <c r="I113" s="134">
        <v>8946</v>
      </c>
      <c r="J113" s="134">
        <v>13304</v>
      </c>
      <c r="K113" s="134">
        <v>11154</v>
      </c>
      <c r="L113" s="134">
        <v>20790</v>
      </c>
      <c r="N113" s="362"/>
      <c r="O113" s="360"/>
      <c r="P113" s="360"/>
      <c r="Q113" s="360"/>
      <c r="R113" s="360"/>
      <c r="S113" s="252" t="s">
        <v>206</v>
      </c>
      <c r="T113" s="115">
        <v>1.33</v>
      </c>
      <c r="U113" s="115">
        <v>1.33</v>
      </c>
      <c r="V113" s="115">
        <v>1.33</v>
      </c>
      <c r="AA113" s="241"/>
      <c r="AB113" s="241"/>
      <c r="AC113" s="241"/>
      <c r="AD113" s="241"/>
      <c r="AE113" s="241"/>
      <c r="AF113" s="241"/>
      <c r="AG113" s="241"/>
      <c r="AH113" s="241"/>
      <c r="AI113" s="241"/>
      <c r="AJ113" s="241"/>
      <c r="AK113" s="241"/>
      <c r="AL113" s="241"/>
      <c r="AM113" s="241"/>
      <c r="AN113" s="241"/>
      <c r="AO113" s="241"/>
      <c r="AP113" s="241"/>
      <c r="AQ113" s="241"/>
      <c r="AR113" s="241"/>
      <c r="AS113" s="241"/>
      <c r="AT113" s="241"/>
      <c r="AU113" s="241"/>
      <c r="AV113" s="241"/>
      <c r="AW113" s="241"/>
      <c r="AX113" s="241"/>
      <c r="AY113" s="241"/>
      <c r="AZ113" s="241"/>
      <c r="BA113" s="241"/>
      <c r="BB113" s="241"/>
      <c r="BC113" s="241"/>
      <c r="BD113" s="241"/>
      <c r="BE113" s="241"/>
      <c r="BF113" s="241"/>
      <c r="BG113" s="241"/>
      <c r="BH113" s="241"/>
      <c r="BI113" s="241"/>
      <c r="BJ113" s="241"/>
      <c r="BK113" s="241"/>
      <c r="BL113" s="241"/>
      <c r="BM113" s="241"/>
      <c r="BN113" s="241"/>
      <c r="BO113" s="241"/>
      <c r="BP113" s="241"/>
      <c r="BQ113" s="241"/>
      <c r="BR113" s="241"/>
      <c r="BS113" s="241"/>
      <c r="BT113" s="241"/>
      <c r="BU113" s="241"/>
      <c r="BV113" s="241"/>
      <c r="BW113" s="241"/>
      <c r="BX113" s="241"/>
      <c r="BY113" s="241"/>
      <c r="BZ113" s="241"/>
      <c r="CA113" s="241"/>
      <c r="CB113" s="241"/>
      <c r="CC113" s="241"/>
      <c r="CD113" s="241"/>
      <c r="CE113" s="241"/>
      <c r="CF113" s="241"/>
      <c r="CG113" s="241"/>
      <c r="CH113" s="241"/>
      <c r="CI113" s="241"/>
      <c r="CJ113" s="241"/>
      <c r="CK113" s="241"/>
      <c r="CL113" s="241"/>
      <c r="CM113" s="241"/>
      <c r="CN113" s="241"/>
      <c r="CO113" s="241"/>
      <c r="CP113" s="241"/>
      <c r="CQ113" s="241"/>
      <c r="CR113" s="241"/>
      <c r="CS113" s="241"/>
      <c r="CT113" s="241"/>
      <c r="CU113" s="241"/>
      <c r="CV113" s="241"/>
      <c r="CW113" s="241"/>
      <c r="CX113" s="241"/>
      <c r="CY113" s="241"/>
      <c r="CZ113" s="241"/>
      <c r="DA113" s="241"/>
      <c r="DB113" s="241"/>
      <c r="DC113" s="241"/>
      <c r="DD113" s="241"/>
      <c r="DE113" s="241"/>
      <c r="DF113" s="241"/>
      <c r="DG113" s="241"/>
      <c r="DH113" s="241"/>
      <c r="DI113" s="241"/>
      <c r="DJ113" s="241"/>
      <c r="DK113" s="241"/>
      <c r="DL113" s="241"/>
      <c r="DM113" s="241"/>
      <c r="DN113" s="241"/>
      <c r="DO113" s="241"/>
      <c r="DP113" s="241"/>
      <c r="DQ113" s="241"/>
      <c r="DR113" s="241"/>
      <c r="DS113" s="241"/>
      <c r="DT113" s="241"/>
      <c r="DU113" s="241"/>
      <c r="DV113" s="241"/>
      <c r="DW113" s="241"/>
      <c r="DX113" s="241"/>
      <c r="DY113" s="241"/>
      <c r="DZ113" s="241"/>
      <c r="EA113" s="241"/>
      <c r="EB113" s="241"/>
      <c r="EC113" s="241"/>
      <c r="ED113" s="241"/>
      <c r="EE113" s="241"/>
      <c r="EF113" s="241"/>
      <c r="EG113" s="241"/>
      <c r="EH113" s="241"/>
      <c r="EI113" s="241"/>
      <c r="EJ113" s="241"/>
      <c r="EK113" s="241"/>
      <c r="EL113" s="241"/>
      <c r="EM113" s="241"/>
      <c r="EN113" s="241"/>
      <c r="EO113" s="241"/>
      <c r="EP113" s="241"/>
      <c r="EQ113" s="241"/>
      <c r="ER113" s="241"/>
      <c r="ES113" s="241"/>
      <c r="ET113" s="241"/>
      <c r="EU113" s="241"/>
      <c r="EV113" s="241"/>
      <c r="EW113" s="241"/>
      <c r="EX113" s="241"/>
      <c r="EY113" s="241"/>
      <c r="EZ113" s="241"/>
      <c r="FA113" s="241"/>
      <c r="FB113" s="241"/>
      <c r="FC113" s="241"/>
      <c r="FD113" s="241"/>
      <c r="FE113" s="241"/>
      <c r="FF113" s="241"/>
      <c r="FG113" s="241"/>
      <c r="FH113" s="241"/>
      <c r="FI113" s="241"/>
      <c r="FJ113" s="241"/>
      <c r="FK113" s="241"/>
      <c r="FL113" s="241"/>
      <c r="FM113" s="241"/>
      <c r="FN113" s="241"/>
      <c r="FO113" s="241"/>
      <c r="FP113" s="241"/>
      <c r="FQ113" s="241"/>
      <c r="FR113" s="241"/>
      <c r="FS113" s="241"/>
      <c r="FT113" s="241"/>
      <c r="FU113" s="241"/>
      <c r="FV113" s="241"/>
      <c r="FW113" s="241"/>
      <c r="FX113" s="241"/>
      <c r="FY113" s="241"/>
      <c r="FZ113" s="241"/>
      <c r="GA113" s="241"/>
      <c r="GB113" s="241"/>
      <c r="GC113" s="241"/>
      <c r="GD113" s="241"/>
      <c r="GE113" s="241"/>
      <c r="GF113" s="241"/>
      <c r="GG113" s="241"/>
      <c r="GH113" s="241"/>
      <c r="GI113" s="241"/>
      <c r="GJ113" s="241"/>
      <c r="GK113" s="241"/>
      <c r="GL113" s="241"/>
      <c r="GM113" s="241"/>
    </row>
    <row r="114" spans="1:195" ht="17.100000000000001" customHeight="1">
      <c r="A114" s="345"/>
      <c r="B114" s="347"/>
      <c r="C114" s="347"/>
      <c r="D114" s="347"/>
      <c r="E114" s="347"/>
      <c r="F114" s="260" t="s">
        <v>238</v>
      </c>
      <c r="G114" s="134">
        <v>8395</v>
      </c>
      <c r="H114" s="134">
        <v>9857</v>
      </c>
      <c r="I114" s="134">
        <v>8946</v>
      </c>
      <c r="J114" s="134">
        <v>13304</v>
      </c>
      <c r="K114" s="134">
        <v>11154</v>
      </c>
      <c r="L114" s="134">
        <v>20790</v>
      </c>
      <c r="N114" s="362"/>
      <c r="O114" s="359" t="s">
        <v>204</v>
      </c>
      <c r="P114" s="359" t="s">
        <v>182</v>
      </c>
      <c r="Q114" s="359" t="s">
        <v>197</v>
      </c>
      <c r="R114" s="359" t="s">
        <v>205</v>
      </c>
      <c r="S114" s="252" t="s">
        <v>203</v>
      </c>
      <c r="T114" s="115">
        <v>1.01</v>
      </c>
      <c r="U114" s="115">
        <v>1.01</v>
      </c>
      <c r="V114" s="115">
        <v>1.01</v>
      </c>
    </row>
    <row r="115" spans="1:195" ht="17.100000000000001" customHeight="1">
      <c r="A115" s="345"/>
      <c r="B115" s="348"/>
      <c r="C115" s="348"/>
      <c r="D115" s="348"/>
      <c r="E115" s="348"/>
      <c r="F115" s="260" t="s">
        <v>239</v>
      </c>
      <c r="G115" s="134">
        <v>8253</v>
      </c>
      <c r="H115" s="134">
        <v>9717</v>
      </c>
      <c r="I115" s="134">
        <v>8823</v>
      </c>
      <c r="J115" s="134">
        <v>13181</v>
      </c>
      <c r="K115" s="134">
        <v>11031</v>
      </c>
      <c r="L115" s="134">
        <v>20666</v>
      </c>
      <c r="N115" s="363"/>
      <c r="O115" s="360"/>
      <c r="P115" s="360"/>
      <c r="Q115" s="360"/>
      <c r="R115" s="360"/>
      <c r="S115" s="252" t="s">
        <v>206</v>
      </c>
      <c r="T115" s="115">
        <v>1.38</v>
      </c>
      <c r="U115" s="115">
        <v>1.38</v>
      </c>
      <c r="V115" s="115">
        <v>1.38</v>
      </c>
    </row>
    <row r="116" spans="1:195" ht="17.100000000000001" customHeight="1">
      <c r="A116" s="345"/>
      <c r="B116" s="346" t="s">
        <v>244</v>
      </c>
      <c r="C116" s="346" t="s">
        <v>235</v>
      </c>
      <c r="D116" s="346" t="s">
        <v>197</v>
      </c>
      <c r="E116" s="346" t="s">
        <v>245</v>
      </c>
      <c r="F116" s="260" t="s">
        <v>237</v>
      </c>
      <c r="G116" s="134">
        <v>8894</v>
      </c>
      <c r="H116" s="134">
        <v>9248</v>
      </c>
      <c r="I116" s="134">
        <v>8946</v>
      </c>
      <c r="J116" s="134">
        <v>13304</v>
      </c>
      <c r="K116" s="134">
        <v>11415</v>
      </c>
      <c r="L116" s="134">
        <v>20135</v>
      </c>
      <c r="N116" s="361" t="s">
        <v>195</v>
      </c>
      <c r="O116" s="359" t="s">
        <v>196</v>
      </c>
      <c r="P116" s="359" t="s">
        <v>228</v>
      </c>
      <c r="Q116" s="359" t="s">
        <v>197</v>
      </c>
      <c r="R116" s="359" t="s">
        <v>198</v>
      </c>
      <c r="S116" s="252" t="s">
        <v>203</v>
      </c>
      <c r="T116" s="115">
        <v>0.96</v>
      </c>
      <c r="U116" s="115">
        <v>0.93</v>
      </c>
      <c r="V116" s="115">
        <v>0.93</v>
      </c>
    </row>
    <row r="117" spans="1:195" ht="17.100000000000001" customHeight="1">
      <c r="A117" s="345"/>
      <c r="B117" s="347"/>
      <c r="C117" s="347"/>
      <c r="D117" s="347"/>
      <c r="E117" s="347"/>
      <c r="F117" s="260" t="s">
        <v>238</v>
      </c>
      <c r="G117" s="134">
        <v>8894</v>
      </c>
      <c r="H117" s="134">
        <v>9248</v>
      </c>
      <c r="I117" s="134">
        <v>8946</v>
      </c>
      <c r="J117" s="134">
        <v>13304</v>
      </c>
      <c r="K117" s="134">
        <v>11415</v>
      </c>
      <c r="L117" s="134">
        <v>20135</v>
      </c>
      <c r="N117" s="362"/>
      <c r="O117" s="360"/>
      <c r="P117" s="360"/>
      <c r="Q117" s="360"/>
      <c r="R117" s="360"/>
      <c r="S117" s="252" t="s">
        <v>206</v>
      </c>
      <c r="T117" s="115">
        <v>1.33</v>
      </c>
      <c r="U117" s="115">
        <v>1.3</v>
      </c>
      <c r="V117" s="115">
        <v>1.3</v>
      </c>
    </row>
    <row r="118" spans="1:195" ht="17.100000000000001" customHeight="1">
      <c r="A118" s="345"/>
      <c r="B118" s="348"/>
      <c r="C118" s="348"/>
      <c r="D118" s="348"/>
      <c r="E118" s="348"/>
      <c r="F118" s="260" t="s">
        <v>239</v>
      </c>
      <c r="G118" s="134">
        <v>8753</v>
      </c>
      <c r="H118" s="134">
        <v>9107</v>
      </c>
      <c r="I118" s="134">
        <v>8823</v>
      </c>
      <c r="J118" s="134">
        <v>13181</v>
      </c>
      <c r="K118" s="134">
        <v>11292</v>
      </c>
      <c r="L118" s="134">
        <v>20012</v>
      </c>
      <c r="N118" s="362"/>
      <c r="O118" s="359" t="s">
        <v>204</v>
      </c>
      <c r="P118" s="359" t="s">
        <v>219</v>
      </c>
      <c r="Q118" s="359" t="s">
        <v>197</v>
      </c>
      <c r="R118" s="364" t="s">
        <v>205</v>
      </c>
      <c r="S118" s="252" t="s">
        <v>203</v>
      </c>
      <c r="T118" s="115">
        <v>0.96</v>
      </c>
      <c r="U118" s="115">
        <v>0.96</v>
      </c>
      <c r="V118" s="115">
        <v>0.96</v>
      </c>
    </row>
    <row r="119" spans="1:195" ht="17.100000000000001" customHeight="1">
      <c r="A119" s="345"/>
      <c r="B119" s="346" t="s">
        <v>246</v>
      </c>
      <c r="C119" s="346" t="s">
        <v>235</v>
      </c>
      <c r="D119" s="346" t="s">
        <v>197</v>
      </c>
      <c r="E119" s="346" t="s">
        <v>247</v>
      </c>
      <c r="F119" s="260" t="s">
        <v>237</v>
      </c>
      <c r="G119" s="134">
        <v>9771</v>
      </c>
      <c r="H119" s="134">
        <v>9777</v>
      </c>
      <c r="I119" s="134">
        <v>9782</v>
      </c>
      <c r="J119" s="134">
        <v>13024</v>
      </c>
      <c r="K119" s="134">
        <v>12584</v>
      </c>
      <c r="L119" s="134">
        <v>18316</v>
      </c>
      <c r="N119" s="363"/>
      <c r="O119" s="360"/>
      <c r="P119" s="360"/>
      <c r="Q119" s="360"/>
      <c r="R119" s="364"/>
      <c r="S119" s="252" t="s">
        <v>206</v>
      </c>
      <c r="T119" s="115">
        <v>1.33</v>
      </c>
      <c r="U119" s="115">
        <v>1.33</v>
      </c>
      <c r="V119" s="115">
        <v>1.33</v>
      </c>
      <c r="W119" s="244"/>
      <c r="X119" s="244"/>
      <c r="Y119" s="244"/>
      <c r="Z119" s="241"/>
    </row>
    <row r="120" spans="1:195" s="244" customFormat="1" ht="17.100000000000001" customHeight="1">
      <c r="A120" s="345"/>
      <c r="B120" s="347"/>
      <c r="C120" s="347"/>
      <c r="D120" s="347"/>
      <c r="E120" s="347"/>
      <c r="F120" s="260" t="s">
        <v>238</v>
      </c>
      <c r="G120" s="134">
        <v>9771</v>
      </c>
      <c r="H120" s="134">
        <v>9777</v>
      </c>
      <c r="I120" s="134">
        <v>9782</v>
      </c>
      <c r="J120" s="134">
        <v>13024</v>
      </c>
      <c r="K120" s="134">
        <v>12584</v>
      </c>
      <c r="L120" s="134">
        <v>18316</v>
      </c>
      <c r="M120" s="237"/>
      <c r="N120" s="266"/>
      <c r="O120" s="267"/>
      <c r="P120" s="267"/>
      <c r="Q120" s="267"/>
      <c r="R120" s="267"/>
      <c r="S120" s="267"/>
      <c r="T120" s="144"/>
      <c r="U120" s="144"/>
      <c r="V120" s="144"/>
      <c r="Z120" s="237"/>
      <c r="AA120" s="237"/>
      <c r="AB120" s="237"/>
      <c r="AC120" s="237"/>
      <c r="AD120" s="237"/>
      <c r="AE120" s="237"/>
      <c r="AF120" s="237"/>
      <c r="AG120" s="237"/>
      <c r="AH120" s="237"/>
      <c r="AI120" s="237"/>
      <c r="AJ120" s="237"/>
      <c r="AK120" s="237"/>
      <c r="AL120" s="237"/>
      <c r="AM120" s="237"/>
      <c r="AN120" s="237"/>
      <c r="AO120" s="237"/>
      <c r="AP120" s="237"/>
      <c r="AQ120" s="237"/>
      <c r="AR120" s="237"/>
      <c r="AS120" s="237"/>
      <c r="AT120" s="237"/>
      <c r="AU120" s="237"/>
      <c r="AV120" s="237"/>
      <c r="AW120" s="237"/>
      <c r="AX120" s="237"/>
      <c r="AY120" s="237"/>
      <c r="AZ120" s="237"/>
      <c r="BA120" s="237"/>
      <c r="BB120" s="237"/>
      <c r="BC120" s="237"/>
      <c r="BD120" s="237"/>
      <c r="BE120" s="237"/>
      <c r="BF120" s="237"/>
      <c r="BG120" s="237"/>
      <c r="BH120" s="237"/>
      <c r="BI120" s="237"/>
      <c r="BJ120" s="237"/>
      <c r="BK120" s="237"/>
      <c r="BL120" s="237"/>
      <c r="BM120" s="237"/>
      <c r="BN120" s="237"/>
      <c r="BO120" s="237"/>
      <c r="BP120" s="237"/>
      <c r="BQ120" s="237"/>
      <c r="BR120" s="237"/>
      <c r="BS120" s="237"/>
      <c r="BT120" s="237"/>
      <c r="BU120" s="237"/>
      <c r="BV120" s="237"/>
      <c r="BW120" s="237"/>
      <c r="BX120" s="237"/>
      <c r="BY120" s="237"/>
      <c r="BZ120" s="237"/>
      <c r="CA120" s="237"/>
      <c r="CB120" s="237"/>
      <c r="CC120" s="237"/>
      <c r="CD120" s="237"/>
      <c r="CE120" s="237"/>
      <c r="CF120" s="237"/>
      <c r="CG120" s="237"/>
      <c r="CH120" s="237"/>
      <c r="CI120" s="237"/>
      <c r="CJ120" s="237"/>
      <c r="CK120" s="237"/>
      <c r="CL120" s="237"/>
      <c r="CM120" s="237"/>
      <c r="CN120" s="237"/>
      <c r="CO120" s="237"/>
      <c r="CP120" s="237"/>
      <c r="CQ120" s="237"/>
      <c r="CR120" s="237"/>
      <c r="CS120" s="237"/>
      <c r="CT120" s="237"/>
      <c r="CU120" s="237"/>
      <c r="CV120" s="237"/>
      <c r="CW120" s="237"/>
      <c r="CX120" s="237"/>
      <c r="CY120" s="237"/>
      <c r="CZ120" s="237"/>
      <c r="DA120" s="237"/>
      <c r="DB120" s="237"/>
      <c r="DC120" s="237"/>
      <c r="DD120" s="237"/>
      <c r="DE120" s="237"/>
      <c r="DF120" s="237"/>
      <c r="DG120" s="237"/>
      <c r="DH120" s="237"/>
      <c r="DI120" s="237"/>
      <c r="DJ120" s="237"/>
      <c r="DK120" s="237"/>
      <c r="DL120" s="237"/>
      <c r="DM120" s="237"/>
      <c r="DN120" s="237"/>
      <c r="DO120" s="237"/>
      <c r="DP120" s="237"/>
      <c r="DQ120" s="237"/>
      <c r="DR120" s="237"/>
      <c r="DS120" s="237"/>
      <c r="DT120" s="237"/>
      <c r="DU120" s="237"/>
      <c r="DV120" s="237"/>
      <c r="DW120" s="237"/>
      <c r="DX120" s="237"/>
      <c r="DY120" s="237"/>
      <c r="DZ120" s="237"/>
      <c r="EA120" s="237"/>
      <c r="EB120" s="237"/>
      <c r="EC120" s="237"/>
      <c r="ED120" s="237"/>
      <c r="EE120" s="237"/>
      <c r="EF120" s="237"/>
      <c r="EG120" s="237"/>
      <c r="EH120" s="237"/>
      <c r="EI120" s="237"/>
      <c r="EJ120" s="237"/>
      <c r="EK120" s="237"/>
      <c r="EL120" s="237"/>
      <c r="EM120" s="237"/>
      <c r="EN120" s="237"/>
      <c r="EO120" s="237"/>
      <c r="EP120" s="237"/>
      <c r="EQ120" s="237"/>
      <c r="ER120" s="237"/>
      <c r="ES120" s="237"/>
      <c r="ET120" s="237"/>
      <c r="EU120" s="237"/>
      <c r="EV120" s="237"/>
      <c r="EW120" s="237"/>
      <c r="EX120" s="237"/>
      <c r="EY120" s="237"/>
      <c r="EZ120" s="237"/>
      <c r="FA120" s="237"/>
      <c r="FB120" s="237"/>
      <c r="FC120" s="237"/>
      <c r="FD120" s="237"/>
      <c r="FE120" s="237"/>
      <c r="FF120" s="237"/>
      <c r="FG120" s="237"/>
      <c r="FH120" s="237"/>
      <c r="FI120" s="237"/>
      <c r="FJ120" s="237"/>
      <c r="FK120" s="237"/>
      <c r="FL120" s="237"/>
      <c r="FM120" s="237"/>
      <c r="FN120" s="237"/>
      <c r="FO120" s="237"/>
      <c r="FP120" s="237"/>
      <c r="FQ120" s="237"/>
      <c r="FR120" s="237"/>
      <c r="FS120" s="237"/>
      <c r="FT120" s="237"/>
      <c r="FU120" s="237"/>
      <c r="FV120" s="237"/>
      <c r="FW120" s="237"/>
      <c r="FX120" s="237"/>
      <c r="FY120" s="237"/>
      <c r="FZ120" s="237"/>
      <c r="GA120" s="237"/>
      <c r="GB120" s="237"/>
      <c r="GC120" s="237"/>
      <c r="GD120" s="237"/>
      <c r="GE120" s="237"/>
      <c r="GF120" s="237"/>
      <c r="GG120" s="237"/>
      <c r="GH120" s="237"/>
      <c r="GI120" s="237"/>
      <c r="GJ120" s="237"/>
      <c r="GK120" s="237"/>
      <c r="GL120" s="237"/>
      <c r="GM120" s="237"/>
    </row>
    <row r="121" spans="1:195" s="244" customFormat="1" ht="17.100000000000001" customHeight="1">
      <c r="A121" s="339"/>
      <c r="B121" s="348"/>
      <c r="C121" s="348"/>
      <c r="D121" s="348"/>
      <c r="E121" s="348"/>
      <c r="F121" s="260" t="s">
        <v>239</v>
      </c>
      <c r="G121" s="134">
        <v>9630</v>
      </c>
      <c r="H121" s="134">
        <v>9636</v>
      </c>
      <c r="I121" s="134">
        <v>9658</v>
      </c>
      <c r="J121" s="134">
        <v>12901</v>
      </c>
      <c r="K121" s="134">
        <v>12460</v>
      </c>
      <c r="L121" s="134">
        <v>18193</v>
      </c>
      <c r="M121" s="237"/>
      <c r="N121"/>
      <c r="O121"/>
      <c r="P121"/>
      <c r="Q121"/>
      <c r="R121"/>
      <c r="S121"/>
      <c r="T121"/>
      <c r="U121"/>
      <c r="V121"/>
      <c r="W121"/>
      <c r="X121"/>
      <c r="Y121"/>
      <c r="Z121" s="237"/>
    </row>
    <row r="122" spans="1:195" s="270" customFormat="1" ht="17.100000000000001" customHeight="1">
      <c r="A122" s="244"/>
      <c r="B122" s="244"/>
      <c r="C122" s="244"/>
      <c r="D122" s="244"/>
      <c r="E122" s="244"/>
      <c r="F122" s="244"/>
      <c r="G122" s="271"/>
      <c r="H122" s="271"/>
      <c r="I122" s="271"/>
      <c r="J122" s="271"/>
      <c r="K122" s="271"/>
      <c r="L122" s="231"/>
      <c r="M122" s="237"/>
      <c r="N122" s="247" t="s">
        <v>248</v>
      </c>
      <c r="O122" s="241"/>
      <c r="P122" s="241"/>
      <c r="Q122" s="241"/>
      <c r="R122" s="241"/>
      <c r="S122" s="241"/>
      <c r="T122" s="241"/>
      <c r="U122" s="241"/>
      <c r="V122" s="241"/>
      <c r="W122" s="241"/>
      <c r="X122" s="241"/>
      <c r="Y122" s="241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  <c r="AJ122" s="244"/>
      <c r="AK122" s="244"/>
      <c r="AL122" s="244"/>
      <c r="AM122" s="244"/>
      <c r="AN122" s="244"/>
      <c r="AO122" s="244"/>
      <c r="AP122" s="244"/>
      <c r="AQ122" s="244"/>
      <c r="AR122" s="244"/>
      <c r="AS122" s="244"/>
      <c r="AT122" s="244"/>
      <c r="AU122" s="244"/>
      <c r="AV122" s="244"/>
      <c r="AW122" s="244"/>
      <c r="AX122" s="244"/>
      <c r="AY122" s="244"/>
      <c r="AZ122" s="244"/>
      <c r="BA122" s="244"/>
      <c r="BB122" s="244"/>
      <c r="BC122" s="244"/>
      <c r="BD122" s="244"/>
      <c r="BE122" s="244"/>
      <c r="BF122" s="244"/>
      <c r="BG122" s="244"/>
      <c r="BH122" s="244"/>
      <c r="BI122" s="244"/>
      <c r="BJ122" s="244"/>
      <c r="BK122" s="244"/>
      <c r="BL122" s="244"/>
      <c r="BM122" s="244"/>
      <c r="BN122" s="244"/>
      <c r="BO122" s="244"/>
      <c r="BP122" s="244"/>
      <c r="BQ122" s="244"/>
      <c r="BR122" s="244"/>
      <c r="BS122" s="244"/>
      <c r="BT122" s="244"/>
      <c r="BU122" s="244"/>
      <c r="BV122" s="244"/>
      <c r="BW122" s="244"/>
      <c r="BX122" s="244"/>
      <c r="BY122" s="244"/>
      <c r="BZ122" s="244"/>
      <c r="CA122" s="244"/>
      <c r="CB122" s="244"/>
      <c r="CC122" s="244"/>
      <c r="CD122" s="244"/>
      <c r="CE122" s="244"/>
      <c r="CF122" s="244"/>
      <c r="CG122" s="244"/>
      <c r="CH122" s="244"/>
      <c r="CI122" s="244"/>
      <c r="CJ122" s="244"/>
      <c r="CK122" s="244"/>
      <c r="CL122" s="244"/>
      <c r="CM122" s="244"/>
      <c r="CN122" s="244"/>
      <c r="CO122" s="244"/>
      <c r="CP122" s="244"/>
      <c r="CQ122" s="244"/>
      <c r="CR122" s="244"/>
      <c r="CS122" s="244"/>
      <c r="CT122" s="244"/>
      <c r="CU122" s="244"/>
      <c r="CV122" s="244"/>
      <c r="CW122" s="244"/>
      <c r="CX122" s="244"/>
      <c r="CY122" s="244"/>
      <c r="CZ122" s="244"/>
      <c r="DA122" s="244"/>
      <c r="DB122" s="244"/>
      <c r="DC122" s="244"/>
      <c r="DD122" s="244"/>
      <c r="DE122" s="244"/>
      <c r="DF122" s="244"/>
      <c r="DG122" s="244"/>
      <c r="DH122" s="244"/>
      <c r="DI122" s="244"/>
      <c r="DJ122" s="244"/>
      <c r="DK122" s="244"/>
      <c r="DL122" s="244"/>
      <c r="DM122" s="244"/>
      <c r="DN122" s="244"/>
      <c r="DO122" s="244"/>
      <c r="DP122" s="244"/>
      <c r="DQ122" s="244"/>
      <c r="DR122" s="244"/>
      <c r="DS122" s="244"/>
      <c r="DT122" s="244"/>
      <c r="DU122" s="244"/>
      <c r="DV122" s="244"/>
      <c r="DW122" s="244"/>
      <c r="DX122" s="244"/>
      <c r="DY122" s="244"/>
      <c r="DZ122" s="244"/>
      <c r="EA122" s="244"/>
      <c r="EB122" s="244"/>
      <c r="EC122" s="244"/>
      <c r="ED122" s="244"/>
      <c r="EE122" s="244"/>
      <c r="EF122" s="244"/>
      <c r="EG122" s="244"/>
      <c r="EH122" s="244"/>
      <c r="EI122" s="244"/>
      <c r="EJ122" s="244"/>
      <c r="EK122" s="244"/>
      <c r="EL122" s="244"/>
      <c r="EM122" s="244"/>
      <c r="EN122" s="244"/>
      <c r="EO122" s="244"/>
      <c r="EP122" s="244"/>
      <c r="EQ122" s="244"/>
      <c r="ER122" s="244"/>
      <c r="ES122" s="244"/>
      <c r="ET122" s="244"/>
      <c r="EU122" s="244"/>
      <c r="EV122" s="244"/>
      <c r="EW122" s="244"/>
      <c r="EX122" s="244"/>
      <c r="EY122" s="244"/>
      <c r="EZ122" s="244"/>
      <c r="FA122" s="244"/>
      <c r="FB122" s="244"/>
      <c r="FC122" s="244"/>
      <c r="FD122" s="244"/>
      <c r="FE122" s="244"/>
      <c r="FF122" s="244"/>
      <c r="FG122" s="244"/>
      <c r="FH122" s="244"/>
      <c r="FI122" s="244"/>
      <c r="FJ122" s="244"/>
      <c r="FK122" s="244"/>
      <c r="FL122" s="244"/>
      <c r="FM122" s="244"/>
      <c r="FN122" s="244"/>
      <c r="FO122" s="244"/>
      <c r="FP122" s="244"/>
      <c r="FQ122" s="244"/>
      <c r="FR122" s="244"/>
      <c r="FS122" s="244"/>
      <c r="FT122" s="244"/>
      <c r="FU122" s="244"/>
      <c r="FV122" s="244"/>
      <c r="FW122" s="244"/>
      <c r="FX122" s="244"/>
      <c r="FY122" s="244"/>
      <c r="FZ122" s="244"/>
      <c r="GA122" s="244"/>
      <c r="GB122" s="244"/>
      <c r="GC122" s="244"/>
      <c r="GD122" s="244"/>
      <c r="GE122" s="244"/>
      <c r="GF122" s="244"/>
      <c r="GG122" s="244"/>
      <c r="GH122" s="244"/>
      <c r="GI122" s="244"/>
      <c r="GJ122" s="244"/>
      <c r="GK122" s="244"/>
      <c r="GL122" s="244"/>
      <c r="GM122" s="244"/>
    </row>
    <row r="123" spans="1:195" ht="17.100000000000001" customHeight="1">
      <c r="A123" s="246" t="s">
        <v>249</v>
      </c>
      <c r="B123" s="244"/>
      <c r="C123" s="244"/>
      <c r="D123" s="244"/>
      <c r="E123" s="244"/>
      <c r="F123" s="244"/>
      <c r="G123" s="356" t="s">
        <v>173</v>
      </c>
      <c r="H123" s="354"/>
      <c r="I123" s="354"/>
      <c r="J123" s="354"/>
      <c r="K123" s="354"/>
      <c r="L123" s="355"/>
      <c r="N123" s="357" t="s">
        <v>123</v>
      </c>
      <c r="O123" s="358" t="s">
        <v>170</v>
      </c>
      <c r="P123" s="358" t="s">
        <v>171</v>
      </c>
      <c r="Q123" s="358" t="s">
        <v>172</v>
      </c>
      <c r="R123" s="358" t="s">
        <v>173</v>
      </c>
      <c r="S123" s="358" t="s">
        <v>174</v>
      </c>
      <c r="T123" s="351" t="s">
        <v>230</v>
      </c>
      <c r="U123" s="352"/>
      <c r="V123" s="351" t="s">
        <v>231</v>
      </c>
      <c r="W123" s="352"/>
      <c r="X123" s="351" t="s">
        <v>250</v>
      </c>
      <c r="Y123" s="352"/>
      <c r="Z123" s="244"/>
      <c r="AA123" s="270"/>
      <c r="AB123" s="270"/>
      <c r="AC123" s="270"/>
      <c r="AD123" s="270"/>
      <c r="AE123" s="270"/>
      <c r="AF123" s="270"/>
      <c r="AG123" s="270"/>
      <c r="AH123" s="270"/>
      <c r="AI123" s="270"/>
      <c r="AJ123" s="270"/>
      <c r="AK123" s="270"/>
      <c r="AL123" s="270"/>
      <c r="AM123" s="270"/>
      <c r="AN123" s="270"/>
      <c r="AO123" s="270"/>
      <c r="AP123" s="270"/>
      <c r="AQ123" s="270"/>
      <c r="AR123" s="270"/>
      <c r="AS123" s="270"/>
      <c r="AT123" s="270"/>
      <c r="AU123" s="270"/>
      <c r="AV123" s="270"/>
      <c r="AW123" s="270"/>
      <c r="AX123" s="270"/>
      <c r="AY123" s="270"/>
      <c r="AZ123" s="270"/>
      <c r="BA123" s="270"/>
      <c r="BB123" s="270"/>
      <c r="BC123" s="270"/>
      <c r="BD123" s="270"/>
      <c r="BE123" s="270"/>
      <c r="BF123" s="270"/>
      <c r="BG123" s="270"/>
      <c r="BH123" s="270"/>
      <c r="BI123" s="270"/>
      <c r="BJ123" s="270"/>
      <c r="BK123" s="270"/>
      <c r="BL123" s="270"/>
      <c r="BM123" s="270"/>
      <c r="BN123" s="270"/>
      <c r="BO123" s="270"/>
      <c r="BP123" s="270"/>
      <c r="BQ123" s="270"/>
      <c r="BR123" s="270"/>
      <c r="BS123" s="270"/>
      <c r="BT123" s="270"/>
      <c r="BU123" s="270"/>
      <c r="BV123" s="270"/>
      <c r="BW123" s="270"/>
      <c r="BX123" s="270"/>
      <c r="BY123" s="270"/>
      <c r="BZ123" s="270"/>
      <c r="CA123" s="270"/>
      <c r="CB123" s="270"/>
      <c r="CC123" s="270"/>
      <c r="CD123" s="270"/>
      <c r="CE123" s="270"/>
      <c r="CF123" s="270"/>
      <c r="CG123" s="270"/>
      <c r="CH123" s="270"/>
      <c r="CI123" s="270"/>
      <c r="CJ123" s="270"/>
      <c r="CK123" s="270"/>
      <c r="CL123" s="270"/>
      <c r="CM123" s="270"/>
      <c r="CN123" s="270"/>
      <c r="CO123" s="270"/>
      <c r="CP123" s="270"/>
      <c r="CQ123" s="270"/>
      <c r="CR123" s="270"/>
      <c r="CS123" s="270"/>
      <c r="CT123" s="270"/>
      <c r="CU123" s="270"/>
      <c r="CV123" s="270"/>
      <c r="CW123" s="270"/>
      <c r="CX123" s="270"/>
      <c r="CY123" s="270"/>
      <c r="CZ123" s="270"/>
      <c r="DA123" s="270"/>
      <c r="DB123" s="270"/>
      <c r="DC123" s="270"/>
      <c r="DD123" s="270"/>
      <c r="DE123" s="270"/>
      <c r="DF123" s="270"/>
      <c r="DG123" s="270"/>
      <c r="DH123" s="270"/>
      <c r="DI123" s="270"/>
      <c r="DJ123" s="270"/>
      <c r="DK123" s="270"/>
      <c r="DL123" s="270"/>
      <c r="DM123" s="270"/>
      <c r="DN123" s="270"/>
      <c r="DO123" s="270"/>
      <c r="DP123" s="270"/>
      <c r="DQ123" s="270"/>
      <c r="DR123" s="270"/>
      <c r="DS123" s="270"/>
      <c r="DT123" s="270"/>
      <c r="DU123" s="270"/>
      <c r="DV123" s="270"/>
      <c r="DW123" s="270"/>
      <c r="DX123" s="270"/>
      <c r="DY123" s="270"/>
      <c r="DZ123" s="270"/>
      <c r="EA123" s="270"/>
      <c r="EB123" s="270"/>
      <c r="EC123" s="270"/>
      <c r="ED123" s="270"/>
      <c r="EE123" s="270"/>
      <c r="EF123" s="270"/>
      <c r="EG123" s="270"/>
      <c r="EH123" s="270"/>
      <c r="EI123" s="270"/>
      <c r="EJ123" s="270"/>
      <c r="EK123" s="270"/>
      <c r="EL123" s="270"/>
      <c r="EM123" s="270"/>
      <c r="EN123" s="270"/>
      <c r="EO123" s="270"/>
      <c r="EP123" s="270"/>
      <c r="EQ123" s="270"/>
      <c r="ER123" s="270"/>
      <c r="ES123" s="270"/>
      <c r="ET123" s="270"/>
      <c r="EU123" s="270"/>
      <c r="EV123" s="270"/>
      <c r="EW123" s="270"/>
      <c r="EX123" s="270"/>
      <c r="EY123" s="270"/>
      <c r="EZ123" s="270"/>
      <c r="FA123" s="270"/>
      <c r="FB123" s="270"/>
      <c r="FC123" s="270"/>
      <c r="FD123" s="270"/>
      <c r="FE123" s="270"/>
      <c r="FF123" s="270"/>
      <c r="FG123" s="270"/>
      <c r="FH123" s="270"/>
      <c r="FI123" s="270"/>
      <c r="FJ123" s="270"/>
      <c r="FK123" s="270"/>
      <c r="FL123" s="270"/>
      <c r="FM123" s="270"/>
      <c r="FN123" s="270"/>
      <c r="FO123" s="270"/>
      <c r="FP123" s="270"/>
      <c r="FQ123" s="270"/>
      <c r="FR123" s="270"/>
      <c r="FS123" s="270"/>
      <c r="FT123" s="270"/>
      <c r="FU123" s="270"/>
      <c r="FV123" s="270"/>
      <c r="FW123" s="270"/>
      <c r="FX123" s="270"/>
      <c r="FY123" s="270"/>
      <c r="FZ123" s="270"/>
      <c r="GA123" s="270"/>
      <c r="GB123" s="270"/>
      <c r="GC123" s="270"/>
      <c r="GD123" s="270"/>
      <c r="GE123" s="270"/>
      <c r="GF123" s="270"/>
      <c r="GG123" s="270"/>
      <c r="GH123" s="270"/>
      <c r="GI123" s="270"/>
      <c r="GJ123" s="270"/>
      <c r="GK123" s="270"/>
      <c r="GL123" s="270"/>
      <c r="GM123" s="270"/>
    </row>
    <row r="124" spans="1:195" s="241" customFormat="1" ht="17.100000000000001" customHeight="1">
      <c r="A124" s="246"/>
      <c r="B124" s="244"/>
      <c r="C124" s="244"/>
      <c r="D124" s="244"/>
      <c r="E124" s="244"/>
      <c r="F124" s="244"/>
      <c r="G124" s="353" t="s">
        <v>251</v>
      </c>
      <c r="H124" s="354"/>
      <c r="I124" s="355"/>
      <c r="J124" s="353" t="s">
        <v>252</v>
      </c>
      <c r="K124" s="354"/>
      <c r="L124" s="355"/>
      <c r="M124" s="237"/>
      <c r="N124" s="357"/>
      <c r="O124" s="358"/>
      <c r="P124" s="358"/>
      <c r="Q124" s="358"/>
      <c r="R124" s="358"/>
      <c r="S124" s="358"/>
      <c r="T124" s="269" t="s">
        <v>152</v>
      </c>
      <c r="U124" s="269" t="s">
        <v>153</v>
      </c>
      <c r="V124" s="269" t="s">
        <v>152</v>
      </c>
      <c r="W124" s="269" t="s">
        <v>153</v>
      </c>
      <c r="X124" s="269" t="s">
        <v>152</v>
      </c>
      <c r="Y124" s="269" t="s">
        <v>153</v>
      </c>
      <c r="Z124" s="237"/>
      <c r="AA124" s="237"/>
      <c r="AB124" s="237"/>
      <c r="AC124" s="237"/>
      <c r="AD124" s="237"/>
      <c r="AE124" s="237"/>
      <c r="AF124" s="237"/>
      <c r="AG124" s="237"/>
      <c r="AH124" s="237"/>
      <c r="AI124" s="237"/>
      <c r="AJ124" s="237"/>
      <c r="AK124" s="237"/>
      <c r="AL124" s="237"/>
      <c r="AM124" s="237"/>
      <c r="AN124" s="237"/>
      <c r="AO124" s="237"/>
      <c r="AP124" s="237"/>
      <c r="AQ124" s="237"/>
      <c r="AR124" s="237"/>
      <c r="AS124" s="237"/>
      <c r="AT124" s="237"/>
      <c r="AU124" s="237"/>
      <c r="AV124" s="237"/>
      <c r="AW124" s="237"/>
      <c r="AX124" s="237"/>
      <c r="AY124" s="237"/>
      <c r="AZ124" s="237"/>
      <c r="BA124" s="237"/>
      <c r="BB124" s="237"/>
      <c r="BC124" s="237"/>
      <c r="BD124" s="237"/>
      <c r="BE124" s="237"/>
      <c r="BF124" s="237"/>
      <c r="BG124" s="237"/>
      <c r="BH124" s="237"/>
      <c r="BI124" s="237"/>
      <c r="BJ124" s="237"/>
      <c r="BK124" s="237"/>
      <c r="BL124" s="237"/>
      <c r="BM124" s="237"/>
      <c r="BN124" s="237"/>
      <c r="BO124" s="237"/>
      <c r="BP124" s="237"/>
      <c r="BQ124" s="237"/>
      <c r="BR124" s="237"/>
      <c r="BS124" s="237"/>
      <c r="BT124" s="237"/>
      <c r="BU124" s="237"/>
      <c r="BV124" s="237"/>
      <c r="BW124" s="237"/>
      <c r="BX124" s="237"/>
      <c r="BY124" s="237"/>
      <c r="BZ124" s="237"/>
      <c r="CA124" s="237"/>
      <c r="CB124" s="237"/>
      <c r="CC124" s="237"/>
      <c r="CD124" s="237"/>
      <c r="CE124" s="237"/>
      <c r="CF124" s="237"/>
      <c r="CG124" s="237"/>
      <c r="CH124" s="237"/>
      <c r="CI124" s="237"/>
      <c r="CJ124" s="237"/>
      <c r="CK124" s="237"/>
      <c r="CL124" s="237"/>
      <c r="CM124" s="237"/>
      <c r="CN124" s="237"/>
      <c r="CO124" s="237"/>
      <c r="CP124" s="237"/>
      <c r="CQ124" s="237"/>
      <c r="CR124" s="237"/>
      <c r="CS124" s="237"/>
      <c r="CT124" s="237"/>
      <c r="CU124" s="237"/>
      <c r="CV124" s="237"/>
      <c r="CW124" s="237"/>
      <c r="CX124" s="237"/>
      <c r="CY124" s="237"/>
      <c r="CZ124" s="237"/>
      <c r="DA124" s="237"/>
      <c r="DB124" s="237"/>
      <c r="DC124" s="237"/>
      <c r="DD124" s="237"/>
      <c r="DE124" s="237"/>
      <c r="DF124" s="237"/>
      <c r="DG124" s="237"/>
      <c r="DH124" s="237"/>
      <c r="DI124" s="237"/>
      <c r="DJ124" s="237"/>
      <c r="DK124" s="237"/>
      <c r="DL124" s="237"/>
      <c r="DM124" s="237"/>
      <c r="DN124" s="237"/>
      <c r="DO124" s="237"/>
      <c r="DP124" s="237"/>
      <c r="DQ124" s="237"/>
      <c r="DR124" s="237"/>
      <c r="DS124" s="237"/>
      <c r="DT124" s="237"/>
      <c r="DU124" s="237"/>
      <c r="DV124" s="237"/>
      <c r="DW124" s="237"/>
      <c r="DX124" s="237"/>
      <c r="DY124" s="237"/>
      <c r="DZ124" s="237"/>
      <c r="EA124" s="237"/>
      <c r="EB124" s="237"/>
      <c r="EC124" s="237"/>
      <c r="ED124" s="237"/>
      <c r="EE124" s="237"/>
      <c r="EF124" s="237"/>
      <c r="EG124" s="237"/>
      <c r="EH124" s="237"/>
      <c r="EI124" s="237"/>
      <c r="EJ124" s="237"/>
      <c r="EK124" s="237"/>
      <c r="EL124" s="237"/>
      <c r="EM124" s="237"/>
      <c r="EN124" s="237"/>
      <c r="EO124" s="237"/>
      <c r="EP124" s="237"/>
      <c r="EQ124" s="237"/>
      <c r="ER124" s="237"/>
      <c r="ES124" s="237"/>
      <c r="ET124" s="237"/>
      <c r="EU124" s="237"/>
      <c r="EV124" s="237"/>
      <c r="EW124" s="237"/>
      <c r="EX124" s="237"/>
      <c r="EY124" s="237"/>
      <c r="EZ124" s="237"/>
      <c r="FA124" s="237"/>
      <c r="FB124" s="237"/>
      <c r="FC124" s="237"/>
      <c r="FD124" s="237"/>
      <c r="FE124" s="237"/>
      <c r="FF124" s="237"/>
      <c r="FG124" s="237"/>
      <c r="FH124" s="237"/>
      <c r="FI124" s="237"/>
      <c r="FJ124" s="237"/>
      <c r="FK124" s="237"/>
      <c r="FL124" s="237"/>
      <c r="FM124" s="237"/>
      <c r="FN124" s="237"/>
      <c r="FO124" s="237"/>
      <c r="FP124" s="237"/>
      <c r="FQ124" s="237"/>
      <c r="FR124" s="237"/>
      <c r="FS124" s="237"/>
      <c r="FT124" s="237"/>
      <c r="FU124" s="237"/>
      <c r="FV124" s="237"/>
      <c r="FW124" s="237"/>
      <c r="FX124" s="237"/>
      <c r="FY124" s="237"/>
      <c r="FZ124" s="237"/>
      <c r="GA124" s="237"/>
      <c r="GB124" s="237"/>
      <c r="GC124" s="237"/>
      <c r="GD124" s="237"/>
      <c r="GE124" s="237"/>
      <c r="GF124" s="237"/>
      <c r="GG124" s="237"/>
      <c r="GH124" s="237"/>
      <c r="GI124" s="237"/>
      <c r="GJ124" s="237"/>
      <c r="GK124" s="237"/>
      <c r="GL124" s="237"/>
      <c r="GM124" s="237"/>
    </row>
    <row r="125" spans="1:195" s="241" customFormat="1" ht="17.100000000000001" customHeight="1">
      <c r="A125" s="340" t="s">
        <v>253</v>
      </c>
      <c r="B125" s="342"/>
      <c r="C125" s="273" t="s">
        <v>254</v>
      </c>
      <c r="D125" s="340" t="s">
        <v>255</v>
      </c>
      <c r="E125" s="349"/>
      <c r="F125" s="350"/>
      <c r="G125" s="274" t="s">
        <v>230</v>
      </c>
      <c r="H125" s="274" t="s">
        <v>256</v>
      </c>
      <c r="I125" s="274" t="s">
        <v>257</v>
      </c>
      <c r="J125" s="274" t="s">
        <v>230</v>
      </c>
      <c r="K125" s="274" t="s">
        <v>256</v>
      </c>
      <c r="L125" s="274" t="s">
        <v>257</v>
      </c>
      <c r="N125" s="338" t="s">
        <v>233</v>
      </c>
      <c r="O125" s="346" t="s">
        <v>234</v>
      </c>
      <c r="P125" s="346" t="s">
        <v>235</v>
      </c>
      <c r="Q125" s="346" t="s">
        <v>197</v>
      </c>
      <c r="R125" s="346" t="s">
        <v>236</v>
      </c>
      <c r="S125" s="252" t="s">
        <v>237</v>
      </c>
      <c r="T125" s="115">
        <v>12.42</v>
      </c>
      <c r="U125" s="115">
        <v>16.600000000000001</v>
      </c>
      <c r="V125" s="115">
        <v>12.58</v>
      </c>
      <c r="W125" s="115">
        <v>18.22</v>
      </c>
      <c r="X125" s="115">
        <v>13.72</v>
      </c>
      <c r="Y125" s="115">
        <v>20.440000000000001</v>
      </c>
      <c r="Z125" s="237"/>
    </row>
    <row r="126" spans="1:195" ht="17.100000000000001" customHeight="1">
      <c r="A126" s="334" t="s">
        <v>258</v>
      </c>
      <c r="B126" s="335"/>
      <c r="C126" s="338" t="s">
        <v>175</v>
      </c>
      <c r="D126" s="275" t="s">
        <v>259</v>
      </c>
      <c r="E126" s="276"/>
      <c r="F126" s="277"/>
      <c r="G126" s="278">
        <v>907</v>
      </c>
      <c r="H126" s="278">
        <v>781</v>
      </c>
      <c r="I126" s="278">
        <v>746</v>
      </c>
      <c r="J126" s="278">
        <v>907</v>
      </c>
      <c r="K126" s="278">
        <v>781</v>
      </c>
      <c r="L126" s="278">
        <v>746</v>
      </c>
      <c r="M126" s="240"/>
      <c r="N126" s="345"/>
      <c r="O126" s="347"/>
      <c r="P126" s="347"/>
      <c r="Q126" s="347"/>
      <c r="R126" s="347"/>
      <c r="S126" s="252" t="s">
        <v>238</v>
      </c>
      <c r="T126" s="115">
        <v>12.42</v>
      </c>
      <c r="U126" s="115">
        <v>16.600000000000001</v>
      </c>
      <c r="V126" s="115">
        <v>12.58</v>
      </c>
      <c r="W126" s="115">
        <v>18.22</v>
      </c>
      <c r="X126" s="115">
        <v>13.72</v>
      </c>
      <c r="Y126" s="115">
        <v>20.440000000000001</v>
      </c>
      <c r="AA126" s="241"/>
      <c r="AB126" s="241"/>
      <c r="AC126" s="241"/>
      <c r="AD126" s="241"/>
      <c r="AE126" s="241"/>
      <c r="AF126" s="241"/>
      <c r="AG126" s="241"/>
      <c r="AH126" s="241"/>
      <c r="AI126" s="241"/>
      <c r="AJ126" s="241"/>
      <c r="AK126" s="241"/>
      <c r="AL126" s="241"/>
      <c r="AM126" s="241"/>
      <c r="AN126" s="241"/>
      <c r="AO126" s="241"/>
      <c r="AP126" s="241"/>
      <c r="AQ126" s="241"/>
      <c r="AR126" s="241"/>
      <c r="AS126" s="241"/>
      <c r="AT126" s="241"/>
      <c r="AU126" s="241"/>
      <c r="AV126" s="241"/>
      <c r="AW126" s="241"/>
      <c r="AX126" s="241"/>
      <c r="AY126" s="241"/>
      <c r="AZ126" s="241"/>
      <c r="BA126" s="241"/>
      <c r="BB126" s="241"/>
      <c r="BC126" s="241"/>
      <c r="BD126" s="241"/>
      <c r="BE126" s="241"/>
      <c r="BF126" s="241"/>
      <c r="BG126" s="241"/>
      <c r="BH126" s="241"/>
      <c r="BI126" s="241"/>
      <c r="BJ126" s="241"/>
      <c r="BK126" s="241"/>
      <c r="BL126" s="241"/>
      <c r="BM126" s="241"/>
      <c r="BN126" s="241"/>
      <c r="BO126" s="241"/>
      <c r="BP126" s="241"/>
      <c r="BQ126" s="241"/>
      <c r="BR126" s="241"/>
      <c r="BS126" s="241"/>
      <c r="BT126" s="241"/>
      <c r="BU126" s="241"/>
      <c r="BV126" s="241"/>
      <c r="BW126" s="241"/>
      <c r="BX126" s="241"/>
      <c r="BY126" s="241"/>
      <c r="BZ126" s="241"/>
      <c r="CA126" s="241"/>
      <c r="CB126" s="241"/>
      <c r="CC126" s="241"/>
      <c r="CD126" s="241"/>
      <c r="CE126" s="241"/>
      <c r="CF126" s="241"/>
      <c r="CG126" s="241"/>
      <c r="CH126" s="241"/>
      <c r="CI126" s="241"/>
      <c r="CJ126" s="241"/>
      <c r="CK126" s="241"/>
      <c r="CL126" s="241"/>
      <c r="CM126" s="241"/>
      <c r="CN126" s="241"/>
      <c r="CO126" s="241"/>
      <c r="CP126" s="241"/>
      <c r="CQ126" s="241"/>
      <c r="CR126" s="241"/>
      <c r="CS126" s="241"/>
      <c r="CT126" s="241"/>
      <c r="CU126" s="241"/>
      <c r="CV126" s="241"/>
      <c r="CW126" s="241"/>
      <c r="CX126" s="241"/>
      <c r="CY126" s="241"/>
      <c r="CZ126" s="241"/>
      <c r="DA126" s="241"/>
      <c r="DB126" s="241"/>
      <c r="DC126" s="241"/>
      <c r="DD126" s="241"/>
      <c r="DE126" s="241"/>
      <c r="DF126" s="241"/>
      <c r="DG126" s="241"/>
      <c r="DH126" s="241"/>
      <c r="DI126" s="241"/>
      <c r="DJ126" s="241"/>
      <c r="DK126" s="241"/>
      <c r="DL126" s="241"/>
      <c r="DM126" s="241"/>
      <c r="DN126" s="241"/>
      <c r="DO126" s="241"/>
      <c r="DP126" s="241"/>
      <c r="DQ126" s="241"/>
      <c r="DR126" s="241"/>
      <c r="DS126" s="241"/>
      <c r="DT126" s="241"/>
      <c r="DU126" s="241"/>
      <c r="DV126" s="241"/>
      <c r="DW126" s="241"/>
      <c r="DX126" s="241"/>
      <c r="DY126" s="241"/>
      <c r="DZ126" s="241"/>
      <c r="EA126" s="241"/>
      <c r="EB126" s="241"/>
      <c r="EC126" s="241"/>
      <c r="ED126" s="241"/>
      <c r="EE126" s="241"/>
      <c r="EF126" s="241"/>
      <c r="EG126" s="241"/>
      <c r="EH126" s="241"/>
      <c r="EI126" s="241"/>
      <c r="EJ126" s="241"/>
      <c r="EK126" s="241"/>
      <c r="EL126" s="241"/>
      <c r="EM126" s="241"/>
      <c r="EN126" s="241"/>
      <c r="EO126" s="241"/>
      <c r="EP126" s="241"/>
      <c r="EQ126" s="241"/>
      <c r="ER126" s="241"/>
      <c r="ES126" s="241"/>
      <c r="ET126" s="241"/>
      <c r="EU126" s="241"/>
      <c r="EV126" s="241"/>
      <c r="EW126" s="241"/>
      <c r="EX126" s="241"/>
      <c r="EY126" s="241"/>
      <c r="EZ126" s="241"/>
      <c r="FA126" s="241"/>
      <c r="FB126" s="241"/>
      <c r="FC126" s="241"/>
      <c r="FD126" s="241"/>
      <c r="FE126" s="241"/>
      <c r="FF126" s="241"/>
      <c r="FG126" s="241"/>
      <c r="FH126" s="241"/>
      <c r="FI126" s="241"/>
      <c r="FJ126" s="241"/>
      <c r="FK126" s="241"/>
      <c r="FL126" s="241"/>
      <c r="FM126" s="241"/>
      <c r="FN126" s="241"/>
      <c r="FO126" s="241"/>
      <c r="FP126" s="241"/>
      <c r="FQ126" s="241"/>
      <c r="FR126" s="241"/>
      <c r="FS126" s="241"/>
      <c r="FT126" s="241"/>
      <c r="FU126" s="241"/>
      <c r="FV126" s="241"/>
      <c r="FW126" s="241"/>
      <c r="FX126" s="241"/>
      <c r="FY126" s="241"/>
      <c r="FZ126" s="241"/>
      <c r="GA126" s="241"/>
      <c r="GB126" s="241"/>
      <c r="GC126" s="241"/>
      <c r="GD126" s="241"/>
      <c r="GE126" s="241"/>
      <c r="GF126" s="241"/>
      <c r="GG126" s="241"/>
      <c r="GH126" s="241"/>
      <c r="GI126" s="241"/>
      <c r="GJ126" s="241"/>
      <c r="GK126" s="241"/>
      <c r="GL126" s="241"/>
      <c r="GM126" s="241"/>
    </row>
    <row r="127" spans="1:195" ht="17.100000000000001" customHeight="1">
      <c r="A127" s="343"/>
      <c r="B127" s="344"/>
      <c r="C127" s="339"/>
      <c r="D127" s="275" t="s">
        <v>260</v>
      </c>
      <c r="E127" s="276"/>
      <c r="F127" s="277"/>
      <c r="G127" s="278">
        <v>151</v>
      </c>
      <c r="H127" s="278">
        <v>151</v>
      </c>
      <c r="I127" s="278">
        <v>151</v>
      </c>
      <c r="J127" s="278">
        <v>151</v>
      </c>
      <c r="K127" s="278">
        <v>151</v>
      </c>
      <c r="L127" s="278">
        <v>151</v>
      </c>
      <c r="N127" s="345"/>
      <c r="O127" s="348"/>
      <c r="P127" s="348"/>
      <c r="Q127" s="348"/>
      <c r="R127" s="348"/>
      <c r="S127" s="252" t="s">
        <v>239</v>
      </c>
      <c r="T127" s="115">
        <v>12.39</v>
      </c>
      <c r="U127" s="115">
        <v>16.55</v>
      </c>
      <c r="V127" s="115">
        <v>12.52</v>
      </c>
      <c r="W127" s="115">
        <v>18.170000000000002</v>
      </c>
      <c r="X127" s="115">
        <v>13.7</v>
      </c>
      <c r="Y127" s="115">
        <v>20.38</v>
      </c>
      <c r="Z127" s="218"/>
      <c r="AA127" s="241"/>
      <c r="AB127" s="241"/>
      <c r="AC127" s="241"/>
      <c r="AD127" s="241"/>
      <c r="AE127" s="241"/>
      <c r="AF127" s="241"/>
    </row>
    <row r="128" spans="1:195" ht="17.100000000000001" customHeight="1">
      <c r="A128" s="336"/>
      <c r="B128" s="337"/>
      <c r="C128" s="279" t="s">
        <v>176</v>
      </c>
      <c r="D128" s="275" t="s">
        <v>261</v>
      </c>
      <c r="E128" s="276"/>
      <c r="F128" s="277"/>
      <c r="G128" s="278">
        <v>5006</v>
      </c>
      <c r="H128" s="278">
        <v>5006</v>
      </c>
      <c r="I128" s="278">
        <v>5006</v>
      </c>
      <c r="J128" s="278">
        <v>5006</v>
      </c>
      <c r="K128" s="278">
        <v>5006</v>
      </c>
      <c r="L128" s="278">
        <v>5006</v>
      </c>
      <c r="M128" s="241"/>
      <c r="N128" s="345"/>
      <c r="O128" s="346" t="s">
        <v>240</v>
      </c>
      <c r="P128" s="346" t="s">
        <v>235</v>
      </c>
      <c r="Q128" s="346" t="s">
        <v>197</v>
      </c>
      <c r="R128" s="346" t="s">
        <v>241</v>
      </c>
      <c r="S128" s="252" t="s">
        <v>237</v>
      </c>
      <c r="T128" s="115">
        <v>12.5</v>
      </c>
      <c r="U128" s="115">
        <v>16.14</v>
      </c>
      <c r="V128" s="115">
        <v>12.58</v>
      </c>
      <c r="W128" s="115">
        <v>17.52</v>
      </c>
      <c r="X128" s="115">
        <v>13.72</v>
      </c>
      <c r="Y128" s="115">
        <v>20.440000000000001</v>
      </c>
      <c r="Z128" s="218"/>
      <c r="AA128" s="241"/>
      <c r="AB128" s="241"/>
      <c r="AC128" s="241"/>
      <c r="AD128" s="241"/>
      <c r="AE128" s="241"/>
      <c r="AF128" s="241"/>
    </row>
    <row r="129" spans="1:32" ht="17.100000000000001" customHeight="1">
      <c r="A129" s="334" t="s">
        <v>262</v>
      </c>
      <c r="B129" s="335"/>
      <c r="C129" s="338" t="s">
        <v>175</v>
      </c>
      <c r="D129" s="275" t="s">
        <v>263</v>
      </c>
      <c r="E129" s="276"/>
      <c r="F129" s="277"/>
      <c r="G129" s="278">
        <v>4782</v>
      </c>
      <c r="H129" s="278">
        <v>4531</v>
      </c>
      <c r="I129" s="278">
        <v>4586</v>
      </c>
      <c r="J129" s="278">
        <v>5190</v>
      </c>
      <c r="K129" s="278">
        <v>4531</v>
      </c>
      <c r="L129" s="278">
        <v>4586</v>
      </c>
      <c r="M129" s="241"/>
      <c r="N129" s="345"/>
      <c r="O129" s="347"/>
      <c r="P129" s="347"/>
      <c r="Q129" s="347"/>
      <c r="R129" s="347"/>
      <c r="S129" s="252" t="s">
        <v>238</v>
      </c>
      <c r="T129" s="115">
        <v>12.5</v>
      </c>
      <c r="U129" s="115">
        <v>16.14</v>
      </c>
      <c r="V129" s="115">
        <v>12.58</v>
      </c>
      <c r="W129" s="115">
        <v>17.52</v>
      </c>
      <c r="X129" s="115">
        <v>13.72</v>
      </c>
      <c r="Y129" s="115">
        <v>20.440000000000001</v>
      </c>
      <c r="Z129" s="280"/>
      <c r="AA129" s="241"/>
      <c r="AB129" s="241"/>
      <c r="AC129" s="241"/>
      <c r="AD129" s="241"/>
      <c r="AE129" s="241"/>
      <c r="AF129" s="241"/>
    </row>
    <row r="130" spans="1:32" ht="17.100000000000001" customHeight="1">
      <c r="A130" s="343"/>
      <c r="B130" s="344"/>
      <c r="C130" s="345"/>
      <c r="D130" s="275" t="s">
        <v>264</v>
      </c>
      <c r="E130" s="276"/>
      <c r="F130" s="277"/>
      <c r="G130" s="278">
        <v>3245</v>
      </c>
      <c r="H130" s="278">
        <v>3258</v>
      </c>
      <c r="I130" s="278">
        <v>3426</v>
      </c>
      <c r="J130" s="278">
        <v>4051</v>
      </c>
      <c r="K130" s="278">
        <v>3287</v>
      </c>
      <c r="L130" s="278">
        <v>3426</v>
      </c>
      <c r="N130" s="345"/>
      <c r="O130" s="348"/>
      <c r="P130" s="348"/>
      <c r="Q130" s="348"/>
      <c r="R130" s="348"/>
      <c r="S130" s="252" t="s">
        <v>239</v>
      </c>
      <c r="T130" s="115">
        <v>12.44</v>
      </c>
      <c r="U130" s="115">
        <v>16.079999999999998</v>
      </c>
      <c r="V130" s="115">
        <v>12.55</v>
      </c>
      <c r="W130" s="115">
        <v>17.489999999999998</v>
      </c>
      <c r="X130" s="115">
        <v>13.7</v>
      </c>
      <c r="Y130" s="115">
        <v>20.38</v>
      </c>
    </row>
    <row r="131" spans="1:32" ht="17.100000000000001" customHeight="1">
      <c r="A131" s="343"/>
      <c r="B131" s="344"/>
      <c r="C131" s="339"/>
      <c r="D131" s="275" t="s">
        <v>265</v>
      </c>
      <c r="E131" s="276"/>
      <c r="F131" s="277"/>
      <c r="G131" s="278">
        <v>3653</v>
      </c>
      <c r="H131" s="278">
        <v>3541</v>
      </c>
      <c r="I131" s="278">
        <v>3564</v>
      </c>
      <c r="J131" s="278">
        <v>4228</v>
      </c>
      <c r="K131" s="278">
        <v>3570</v>
      </c>
      <c r="L131" s="278">
        <v>3564</v>
      </c>
      <c r="N131" s="345"/>
      <c r="O131" s="346" t="s">
        <v>242</v>
      </c>
      <c r="P131" s="346" t="s">
        <v>235</v>
      </c>
      <c r="Q131" s="346" t="s">
        <v>197</v>
      </c>
      <c r="R131" s="346" t="s">
        <v>243</v>
      </c>
      <c r="S131" s="252" t="s">
        <v>237</v>
      </c>
      <c r="T131" s="115">
        <v>12.5</v>
      </c>
      <c r="U131" s="115">
        <v>15.95</v>
      </c>
      <c r="V131" s="115">
        <v>12.66</v>
      </c>
      <c r="W131" s="115">
        <v>17.25</v>
      </c>
      <c r="X131" s="115">
        <v>13.91</v>
      </c>
      <c r="Y131" s="115">
        <v>21.38</v>
      </c>
      <c r="Z131" s="241"/>
    </row>
    <row r="132" spans="1:32" ht="17.100000000000001" customHeight="1">
      <c r="A132" s="336"/>
      <c r="B132" s="337"/>
      <c r="C132" s="281" t="s">
        <v>266</v>
      </c>
      <c r="D132" s="275" t="s">
        <v>265</v>
      </c>
      <c r="E132" s="276"/>
      <c r="F132" s="277"/>
      <c r="G132" s="278">
        <v>4875</v>
      </c>
      <c r="H132" s="278">
        <v>4625</v>
      </c>
      <c r="I132" s="278">
        <v>5399</v>
      </c>
      <c r="J132" s="278">
        <v>5558</v>
      </c>
      <c r="K132" s="278">
        <v>4625</v>
      </c>
      <c r="L132" s="278">
        <v>5399</v>
      </c>
      <c r="N132" s="345"/>
      <c r="O132" s="347"/>
      <c r="P132" s="347"/>
      <c r="Q132" s="347"/>
      <c r="R132" s="347"/>
      <c r="S132" s="252" t="s">
        <v>238</v>
      </c>
      <c r="T132" s="115">
        <v>12.5</v>
      </c>
      <c r="U132" s="115">
        <v>15.95</v>
      </c>
      <c r="V132" s="115">
        <v>12.66</v>
      </c>
      <c r="W132" s="115">
        <v>17.25</v>
      </c>
      <c r="X132" s="115">
        <v>13.91</v>
      </c>
      <c r="Y132" s="115">
        <v>21.38</v>
      </c>
      <c r="Z132" s="241"/>
    </row>
    <row r="133" spans="1:32" ht="17.100000000000001" customHeight="1">
      <c r="A133" s="332" t="s">
        <v>267</v>
      </c>
      <c r="B133" s="333"/>
      <c r="C133" s="281" t="s">
        <v>176</v>
      </c>
      <c r="D133" s="275" t="s">
        <v>268</v>
      </c>
      <c r="E133" s="276"/>
      <c r="F133" s="277"/>
      <c r="G133" s="278">
        <v>4042</v>
      </c>
      <c r="H133" s="278">
        <v>3928</v>
      </c>
      <c r="I133" s="278">
        <v>4080</v>
      </c>
      <c r="J133" s="278">
        <v>4042</v>
      </c>
      <c r="K133" s="278">
        <v>3928</v>
      </c>
      <c r="L133" s="278">
        <v>4080</v>
      </c>
      <c r="N133" s="345"/>
      <c r="O133" s="348"/>
      <c r="P133" s="348"/>
      <c r="Q133" s="348"/>
      <c r="R133" s="348"/>
      <c r="S133" s="252" t="s">
        <v>239</v>
      </c>
      <c r="T133" s="115">
        <v>12.44</v>
      </c>
      <c r="U133" s="115">
        <v>15.9</v>
      </c>
      <c r="V133" s="115">
        <v>12.63</v>
      </c>
      <c r="W133" s="115">
        <v>17.22</v>
      </c>
      <c r="X133" s="115">
        <v>13.86</v>
      </c>
      <c r="Y133" s="115">
        <v>21.33</v>
      </c>
    </row>
    <row r="134" spans="1:32" ht="17.100000000000001" customHeight="1">
      <c r="A134" s="246"/>
      <c r="B134" s="244"/>
      <c r="C134" s="244"/>
      <c r="D134" s="244"/>
      <c r="E134" s="244"/>
      <c r="F134" s="244"/>
      <c r="G134"/>
      <c r="H134"/>
      <c r="I134"/>
      <c r="J134" s="282"/>
      <c r="K134" s="282"/>
      <c r="L134" s="282"/>
      <c r="N134" s="345"/>
      <c r="O134" s="346" t="s">
        <v>244</v>
      </c>
      <c r="P134" s="346" t="s">
        <v>235</v>
      </c>
      <c r="Q134" s="346" t="s">
        <v>197</v>
      </c>
      <c r="R134" s="346" t="s">
        <v>245</v>
      </c>
      <c r="S134" s="252" t="s">
        <v>237</v>
      </c>
      <c r="T134" s="115">
        <v>12.66</v>
      </c>
      <c r="U134" s="115">
        <v>15.76</v>
      </c>
      <c r="V134" s="115">
        <v>12.66</v>
      </c>
      <c r="W134" s="115">
        <v>17.25</v>
      </c>
      <c r="X134" s="115">
        <v>14</v>
      </c>
      <c r="Y134" s="115">
        <v>21.17</v>
      </c>
    </row>
    <row r="135" spans="1:32" ht="17.100000000000001" customHeight="1">
      <c r="A135" s="340" t="s">
        <v>253</v>
      </c>
      <c r="B135" s="342"/>
      <c r="C135" s="273" t="s">
        <v>254</v>
      </c>
      <c r="D135" s="340" t="s">
        <v>255</v>
      </c>
      <c r="E135" s="341"/>
      <c r="F135" s="341"/>
      <c r="G135" s="342"/>
      <c r="H135" s="274" t="s">
        <v>230</v>
      </c>
      <c r="I135" s="274" t="s">
        <v>256</v>
      </c>
      <c r="J135" s="274" t="s">
        <v>257</v>
      </c>
      <c r="K135" s="282"/>
      <c r="L135" s="282"/>
      <c r="N135" s="345"/>
      <c r="O135" s="347"/>
      <c r="P135" s="347"/>
      <c r="Q135" s="347"/>
      <c r="R135" s="347"/>
      <c r="S135" s="252" t="s">
        <v>238</v>
      </c>
      <c r="T135" s="115">
        <v>12.66</v>
      </c>
      <c r="U135" s="115">
        <v>15.76</v>
      </c>
      <c r="V135" s="115">
        <v>12.66</v>
      </c>
      <c r="W135" s="115">
        <v>17.25</v>
      </c>
      <c r="X135" s="115">
        <v>14</v>
      </c>
      <c r="Y135" s="115">
        <v>21.17</v>
      </c>
    </row>
    <row r="136" spans="1:32" ht="17.100000000000001" customHeight="1">
      <c r="A136" s="334" t="s">
        <v>269</v>
      </c>
      <c r="B136" s="335"/>
      <c r="C136" s="338" t="s">
        <v>175</v>
      </c>
      <c r="D136" s="275" t="s">
        <v>270</v>
      </c>
      <c r="E136" s="276"/>
      <c r="F136" s="283"/>
      <c r="G136" s="284"/>
      <c r="H136" s="285">
        <v>1228</v>
      </c>
      <c r="I136" s="285">
        <v>1218</v>
      </c>
      <c r="J136" s="285">
        <v>1502</v>
      </c>
      <c r="K136"/>
      <c r="L136"/>
      <c r="N136" s="345"/>
      <c r="O136" s="348"/>
      <c r="P136" s="348"/>
      <c r="Q136" s="348"/>
      <c r="R136" s="348"/>
      <c r="S136" s="252" t="s">
        <v>239</v>
      </c>
      <c r="T136" s="115">
        <v>12.61</v>
      </c>
      <c r="U136" s="115">
        <v>15.71</v>
      </c>
      <c r="V136" s="115">
        <v>12.63</v>
      </c>
      <c r="W136" s="115">
        <v>17.22</v>
      </c>
      <c r="X136" s="115">
        <v>13.94</v>
      </c>
      <c r="Y136" s="115">
        <v>21.11</v>
      </c>
    </row>
    <row r="137" spans="1:32" ht="17.100000000000001" customHeight="1">
      <c r="A137" s="343"/>
      <c r="B137" s="344"/>
      <c r="C137" s="345"/>
      <c r="D137" s="275" t="s">
        <v>271</v>
      </c>
      <c r="E137" s="276"/>
      <c r="F137" s="283"/>
      <c r="G137" s="284"/>
      <c r="H137" s="285">
        <v>1237</v>
      </c>
      <c r="I137" s="285">
        <v>1221</v>
      </c>
      <c r="J137" s="285">
        <v>1503</v>
      </c>
      <c r="K137"/>
      <c r="L137"/>
      <c r="N137" s="345"/>
      <c r="O137" s="346" t="s">
        <v>246</v>
      </c>
      <c r="P137" s="346" t="s">
        <v>235</v>
      </c>
      <c r="Q137" s="346" t="s">
        <v>197</v>
      </c>
      <c r="R137" s="346" t="s">
        <v>247</v>
      </c>
      <c r="S137" s="252" t="s">
        <v>237</v>
      </c>
      <c r="T137" s="115">
        <v>13.35</v>
      </c>
      <c r="U137" s="115">
        <v>16.510000000000002</v>
      </c>
      <c r="V137" s="115">
        <v>13.35</v>
      </c>
      <c r="W137" s="115">
        <v>17.760000000000002</v>
      </c>
      <c r="X137" s="115">
        <v>14.97</v>
      </c>
      <c r="Y137" s="115">
        <v>21</v>
      </c>
    </row>
    <row r="138" spans="1:32" ht="17.100000000000001" customHeight="1">
      <c r="A138" s="343"/>
      <c r="B138" s="344"/>
      <c r="C138" s="345"/>
      <c r="D138" s="275" t="s">
        <v>272</v>
      </c>
      <c r="E138" s="276"/>
      <c r="F138" s="283"/>
      <c r="G138" s="284"/>
      <c r="H138" s="285">
        <v>1252</v>
      </c>
      <c r="I138" s="285">
        <v>1224</v>
      </c>
      <c r="J138" s="285">
        <v>1504</v>
      </c>
      <c r="K138"/>
      <c r="L138"/>
      <c r="N138" s="345"/>
      <c r="O138" s="347"/>
      <c r="P138" s="347"/>
      <c r="Q138" s="347"/>
      <c r="R138" s="347"/>
      <c r="S138" s="252" t="s">
        <v>238</v>
      </c>
      <c r="T138" s="115">
        <v>13.35</v>
      </c>
      <c r="U138" s="115">
        <v>16.510000000000002</v>
      </c>
      <c r="V138" s="115">
        <v>13.35</v>
      </c>
      <c r="W138" s="115">
        <v>17.760000000000002</v>
      </c>
      <c r="X138" s="115">
        <v>14.97</v>
      </c>
      <c r="Y138" s="115">
        <v>21</v>
      </c>
    </row>
    <row r="139" spans="1:32" ht="17.100000000000001" customHeight="1">
      <c r="A139" s="343"/>
      <c r="B139" s="344"/>
      <c r="C139" s="345"/>
      <c r="D139" s="275" t="s">
        <v>273</v>
      </c>
      <c r="E139" s="276"/>
      <c r="F139" s="283"/>
      <c r="G139" s="284"/>
      <c r="H139" s="285">
        <v>1267</v>
      </c>
      <c r="I139" s="285">
        <v>1230</v>
      </c>
      <c r="J139" s="285">
        <v>1506</v>
      </c>
      <c r="K139"/>
      <c r="L139"/>
      <c r="N139" s="339"/>
      <c r="O139" s="348"/>
      <c r="P139" s="348"/>
      <c r="Q139" s="348"/>
      <c r="R139" s="348"/>
      <c r="S139" s="252" t="s">
        <v>239</v>
      </c>
      <c r="T139" s="115">
        <v>13.29</v>
      </c>
      <c r="U139" s="115">
        <v>16.46</v>
      </c>
      <c r="V139" s="115">
        <v>13.29</v>
      </c>
      <c r="W139" s="115">
        <v>17.7</v>
      </c>
      <c r="X139" s="115">
        <v>14.94</v>
      </c>
      <c r="Y139" s="115">
        <v>20.94</v>
      </c>
    </row>
    <row r="140" spans="1:32" ht="17.100000000000001" customHeight="1">
      <c r="A140" s="343"/>
      <c r="B140" s="344"/>
      <c r="C140" s="339"/>
      <c r="D140" s="275" t="s">
        <v>274</v>
      </c>
      <c r="E140" s="276"/>
      <c r="F140" s="283"/>
      <c r="G140" s="284"/>
      <c r="H140" s="285">
        <v>3238</v>
      </c>
      <c r="I140" s="285">
        <v>2826</v>
      </c>
      <c r="J140" s="285">
        <v>3070</v>
      </c>
      <c r="K140"/>
      <c r="L140"/>
      <c r="N140" s="266"/>
      <c r="O140" s="267"/>
      <c r="P140" s="267"/>
      <c r="Q140" s="267"/>
      <c r="R140" s="267"/>
      <c r="S140" s="265"/>
    </row>
    <row r="141" spans="1:32" ht="17.100000000000001" customHeight="1">
      <c r="A141" s="343"/>
      <c r="B141" s="344"/>
      <c r="C141" s="338" t="s">
        <v>176</v>
      </c>
      <c r="D141" s="275" t="s">
        <v>275</v>
      </c>
      <c r="E141" s="276"/>
      <c r="F141" s="283"/>
      <c r="G141" s="284"/>
      <c r="H141" s="285">
        <v>9673</v>
      </c>
      <c r="I141" s="285">
        <v>10018</v>
      </c>
      <c r="J141" s="285">
        <v>13137</v>
      </c>
      <c r="K141"/>
      <c r="L141"/>
      <c r="T141" s="241"/>
      <c r="U141" s="241"/>
      <c r="V141" s="241"/>
      <c r="W141" s="241"/>
      <c r="X141" s="241"/>
    </row>
    <row r="142" spans="1:32" ht="17.100000000000001" customHeight="1">
      <c r="A142" s="336"/>
      <c r="B142" s="337"/>
      <c r="C142" s="339"/>
      <c r="D142" s="275" t="s">
        <v>276</v>
      </c>
      <c r="E142" s="286"/>
      <c r="F142" s="286"/>
      <c r="G142" s="284"/>
      <c r="H142" s="285">
        <v>16528</v>
      </c>
      <c r="I142" s="285">
        <v>16955</v>
      </c>
      <c r="J142" s="285">
        <v>13033</v>
      </c>
      <c r="N142" s="246" t="s">
        <v>277</v>
      </c>
      <c r="O142" s="244"/>
      <c r="P142" s="244"/>
      <c r="Q142" s="244"/>
      <c r="R142" s="244"/>
      <c r="S142" s="241"/>
    </row>
    <row r="143" spans="1:32" ht="17.100000000000001" customHeight="1">
      <c r="A143" s="334" t="s">
        <v>278</v>
      </c>
      <c r="B143" s="335"/>
      <c r="C143" s="281" t="s">
        <v>175</v>
      </c>
      <c r="D143" s="275" t="s">
        <v>279</v>
      </c>
      <c r="E143" s="276"/>
      <c r="F143" s="283"/>
      <c r="G143" s="284"/>
      <c r="H143" s="285">
        <v>754</v>
      </c>
      <c r="I143" s="285">
        <v>883</v>
      </c>
      <c r="J143" s="285">
        <v>989</v>
      </c>
      <c r="N143" s="340" t="s">
        <v>121</v>
      </c>
      <c r="O143" s="341"/>
      <c r="P143" s="342"/>
      <c r="Q143" s="287" t="s">
        <v>14</v>
      </c>
      <c r="R143" s="288" t="s">
        <v>280</v>
      </c>
    </row>
    <row r="144" spans="1:32" ht="17.100000000000001" customHeight="1">
      <c r="A144" s="336"/>
      <c r="B144" s="337"/>
      <c r="C144" s="281" t="s">
        <v>176</v>
      </c>
      <c r="D144" s="275" t="s">
        <v>281</v>
      </c>
      <c r="E144" s="276"/>
      <c r="F144" s="283"/>
      <c r="G144" s="284"/>
      <c r="H144" s="285">
        <v>1433</v>
      </c>
      <c r="I144" s="285">
        <v>1757</v>
      </c>
      <c r="J144" s="285">
        <v>1998</v>
      </c>
      <c r="N144" s="289" t="s">
        <v>282</v>
      </c>
      <c r="O144" s="290"/>
      <c r="P144" s="290"/>
      <c r="Q144" s="260" t="s">
        <v>283</v>
      </c>
      <c r="R144" s="145">
        <v>86</v>
      </c>
    </row>
    <row r="145" spans="1:24" ht="17.100000000000001" customHeight="1">
      <c r="A145" s="332" t="s">
        <v>284</v>
      </c>
      <c r="B145" s="333"/>
      <c r="C145" s="281" t="s">
        <v>285</v>
      </c>
      <c r="D145" s="275" t="s">
        <v>286</v>
      </c>
      <c r="E145" s="291"/>
      <c r="F145" s="283"/>
      <c r="G145" s="284"/>
      <c r="H145" s="285">
        <v>30</v>
      </c>
      <c r="I145" s="285">
        <v>30</v>
      </c>
      <c r="J145" s="285">
        <v>30</v>
      </c>
      <c r="N145" s="289" t="s">
        <v>287</v>
      </c>
      <c r="O145" s="290"/>
      <c r="P145" s="290"/>
      <c r="Q145" s="260" t="s">
        <v>14</v>
      </c>
      <c r="R145" s="146">
        <v>180</v>
      </c>
    </row>
    <row r="146" spans="1:24" ht="17.100000000000001" customHeight="1">
      <c r="A146" s="332" t="s">
        <v>288</v>
      </c>
      <c r="B146" s="333"/>
      <c r="C146" s="281" t="s">
        <v>285</v>
      </c>
      <c r="D146" s="275" t="s">
        <v>286</v>
      </c>
      <c r="E146" s="276"/>
      <c r="F146" s="283"/>
      <c r="G146" s="284"/>
      <c r="H146" s="285">
        <v>82</v>
      </c>
      <c r="I146" s="285">
        <v>82</v>
      </c>
      <c r="J146" s="285">
        <v>82</v>
      </c>
      <c r="N146" s="289" t="s">
        <v>289</v>
      </c>
      <c r="O146" s="290"/>
      <c r="P146" s="290"/>
      <c r="Q146" s="260" t="s">
        <v>14</v>
      </c>
      <c r="R146" s="146">
        <v>107</v>
      </c>
    </row>
    <row r="147" spans="1:24" ht="17.100000000000001" customHeight="1">
      <c r="A147" s="332" t="s">
        <v>287</v>
      </c>
      <c r="B147" s="333"/>
      <c r="C147" s="281" t="s">
        <v>175</v>
      </c>
      <c r="D147" s="275" t="s">
        <v>290</v>
      </c>
      <c r="E147" s="276"/>
      <c r="F147" s="283"/>
      <c r="G147" s="284"/>
      <c r="H147" s="285">
        <v>172</v>
      </c>
      <c r="I147" s="285">
        <v>172</v>
      </c>
      <c r="J147" s="285">
        <v>172</v>
      </c>
      <c r="N147" s="289" t="s">
        <v>291</v>
      </c>
      <c r="O147" s="290"/>
      <c r="P147" s="290"/>
      <c r="Q147" s="260" t="s">
        <v>14</v>
      </c>
      <c r="R147" s="146">
        <v>181</v>
      </c>
      <c r="T147" s="292"/>
      <c r="U147" s="292"/>
      <c r="V147" s="292"/>
      <c r="W147" s="292"/>
      <c r="X147" s="292"/>
    </row>
    <row r="148" spans="1:24" ht="17.100000000000001" customHeight="1">
      <c r="A148" s="334" t="s">
        <v>292</v>
      </c>
      <c r="B148" s="335"/>
      <c r="C148" s="338" t="s">
        <v>175</v>
      </c>
      <c r="D148" s="275" t="s">
        <v>293</v>
      </c>
      <c r="E148" s="276"/>
      <c r="F148" s="283"/>
      <c r="G148" s="284"/>
      <c r="H148" s="285">
        <v>329</v>
      </c>
      <c r="I148" s="285">
        <v>329</v>
      </c>
      <c r="J148" s="285">
        <v>329</v>
      </c>
      <c r="S148" s="218"/>
    </row>
    <row r="149" spans="1:24" ht="17.100000000000001" customHeight="1">
      <c r="A149" s="336"/>
      <c r="B149" s="337"/>
      <c r="C149" s="339"/>
      <c r="D149" s="275" t="s">
        <v>294</v>
      </c>
      <c r="E149" s="276"/>
      <c r="F149" s="283"/>
      <c r="G149" s="284"/>
      <c r="H149" s="285">
        <v>104</v>
      </c>
      <c r="I149" s="285">
        <v>104</v>
      </c>
      <c r="J149" s="285">
        <v>104</v>
      </c>
      <c r="N149" s="237" t="s">
        <v>295</v>
      </c>
    </row>
    <row r="150" spans="1:24" ht="17.100000000000001" customHeight="1">
      <c r="N150" s="237" t="s">
        <v>296</v>
      </c>
    </row>
    <row r="151" spans="1:24" ht="17.100000000000001" customHeight="1">
      <c r="J151" s="293"/>
      <c r="K151" s="293"/>
      <c r="L151" s="271"/>
      <c r="N151" s="237" t="s">
        <v>297</v>
      </c>
    </row>
    <row r="152" spans="1:24" ht="17.100000000000001" customHeight="1">
      <c r="A152" s="218"/>
      <c r="B152" s="218"/>
      <c r="L152" s="272"/>
    </row>
    <row r="153" spans="1:24" ht="17.100000000000001" customHeight="1">
      <c r="A153" s="218"/>
      <c r="B153" s="218"/>
      <c r="L153" s="272"/>
    </row>
    <row r="154" spans="1:24" ht="17.100000000000001" customHeight="1">
      <c r="K154" s="218"/>
      <c r="L154" s="272"/>
    </row>
    <row r="155" spans="1:24" ht="17.100000000000001" customHeight="1">
      <c r="K155" s="218"/>
    </row>
    <row r="156" spans="1:24" ht="17.100000000000001" customHeight="1">
      <c r="K156" s="218"/>
    </row>
    <row r="157" spans="1:24" ht="17.100000000000001" customHeight="1">
      <c r="K157" s="218"/>
      <c r="L157" s="218"/>
    </row>
    <row r="158" spans="1:24" ht="17.100000000000001" customHeight="1">
      <c r="K158" s="218"/>
      <c r="L158" s="218"/>
    </row>
    <row r="159" spans="1:24" ht="17.100000000000001" customHeight="1">
      <c r="K159" s="218"/>
      <c r="L159" s="218"/>
    </row>
    <row r="160" spans="1:24" ht="17.100000000000001" customHeight="1">
      <c r="K160" s="218"/>
      <c r="L160" s="218"/>
    </row>
    <row r="161" spans="1:12" ht="17.100000000000001" customHeight="1">
      <c r="A161" s="218"/>
      <c r="B161" s="218"/>
      <c r="K161" s="218"/>
      <c r="L161" s="218"/>
    </row>
    <row r="162" spans="1:12" ht="17.100000000000001" customHeight="1">
      <c r="A162" s="218"/>
      <c r="B162" s="218"/>
      <c r="K162" s="218"/>
      <c r="L162" s="218"/>
    </row>
    <row r="163" spans="1:12" ht="17.100000000000001" customHeight="1">
      <c r="A163" s="218"/>
      <c r="B163" s="218"/>
      <c r="K163" s="218"/>
      <c r="L163" s="218"/>
    </row>
    <row r="164" spans="1:12" ht="17.100000000000001" customHeight="1">
      <c r="A164" s="218"/>
      <c r="B164" s="218"/>
      <c r="K164" s="218"/>
      <c r="L164" s="218"/>
    </row>
    <row r="165" spans="1:12" ht="15" customHeight="1">
      <c r="A165" s="218"/>
      <c r="B165" s="218"/>
      <c r="K165" s="218"/>
      <c r="L165" s="218"/>
    </row>
    <row r="166" spans="1:12" ht="17.100000000000001" customHeight="1">
      <c r="A166" s="218"/>
      <c r="B166" s="218"/>
      <c r="K166" s="218"/>
      <c r="L166" s="218"/>
    </row>
    <row r="167" spans="1:12" ht="17.100000000000001" customHeight="1">
      <c r="A167" s="218"/>
      <c r="B167" s="218"/>
      <c r="K167" s="218"/>
      <c r="L167" s="218"/>
    </row>
    <row r="168" spans="1:12" ht="15" customHeight="1">
      <c r="A168" s="218"/>
      <c r="B168" s="218"/>
      <c r="K168" s="218"/>
      <c r="L168" s="218"/>
    </row>
    <row r="169" spans="1:12" ht="15" customHeight="1">
      <c r="A169" s="218"/>
      <c r="B169" s="218"/>
      <c r="K169" s="218"/>
      <c r="L169" s="218"/>
    </row>
    <row r="170" spans="1:12" ht="15" customHeight="1">
      <c r="A170" s="218"/>
      <c r="B170" s="218"/>
      <c r="K170" s="218"/>
      <c r="L170" s="218"/>
    </row>
    <row r="171" spans="1:12" ht="15" customHeight="1">
      <c r="A171" s="218"/>
      <c r="B171" s="218"/>
      <c r="K171" s="218"/>
      <c r="L171" s="218"/>
    </row>
    <row r="172" spans="1:12" ht="15" customHeight="1">
      <c r="A172" s="218"/>
      <c r="B172" s="218"/>
      <c r="K172" s="218"/>
      <c r="L172" s="218"/>
    </row>
    <row r="173" spans="1:12" ht="15" customHeight="1">
      <c r="A173" s="218"/>
      <c r="B173" s="218"/>
      <c r="K173" s="218"/>
      <c r="L173" s="218"/>
    </row>
    <row r="174" spans="1:12" ht="15" customHeight="1">
      <c r="A174" s="218"/>
      <c r="B174" s="218"/>
      <c r="K174" s="218"/>
      <c r="L174" s="218"/>
    </row>
    <row r="175" spans="1:12" ht="15" customHeight="1">
      <c r="A175" s="218"/>
      <c r="B175" s="218"/>
      <c r="K175" s="218"/>
      <c r="L175" s="218"/>
    </row>
    <row r="176" spans="1:12" ht="15" customHeight="1">
      <c r="K176" s="218"/>
      <c r="L176" s="218"/>
    </row>
    <row r="177" spans="11:12" ht="15" customHeight="1">
      <c r="K177" s="218"/>
      <c r="L177" s="218"/>
    </row>
    <row r="178" spans="11:12" ht="15" customHeight="1">
      <c r="L178" s="218"/>
    </row>
    <row r="179" spans="11:12" ht="15" customHeight="1">
      <c r="L179" s="218"/>
    </row>
    <row r="180" spans="11:12" ht="15" customHeight="1">
      <c r="L180" s="218"/>
    </row>
    <row r="181" spans="11:12" ht="15" customHeight="1"/>
    <row r="182" spans="11:12" ht="15" customHeight="1"/>
    <row r="183" spans="11:12" ht="15" customHeight="1"/>
    <row r="184" spans="11:12" ht="15" customHeight="1"/>
    <row r="185" spans="11:12" ht="15" customHeight="1"/>
    <row r="186" spans="11:12" ht="15" customHeight="1"/>
    <row r="187" spans="11:12" ht="15" customHeight="1"/>
    <row r="188" spans="11:12" ht="15" customHeight="1"/>
    <row r="189" spans="11:12" ht="15" customHeight="1"/>
    <row r="190" spans="11:12" ht="15" customHeight="1"/>
    <row r="191" spans="11:12" ht="15" customHeight="1"/>
    <row r="192" spans="11:1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</sheetData>
  <sheetProtection password="C4F6" sheet="1" objects="1" scenarios="1"/>
  <mergeCells count="348">
    <mergeCell ref="A10:L10"/>
    <mergeCell ref="N10:Y10"/>
    <mergeCell ref="A11:L11"/>
    <mergeCell ref="A15:A16"/>
    <mergeCell ref="B15:B16"/>
    <mergeCell ref="C15:C16"/>
    <mergeCell ref="D15:D16"/>
    <mergeCell ref="E15:E16"/>
    <mergeCell ref="A8:L8"/>
    <mergeCell ref="N8:Y8"/>
    <mergeCell ref="A9:L9"/>
    <mergeCell ref="N9:Y9"/>
    <mergeCell ref="X15:Y15"/>
    <mergeCell ref="P15:P16"/>
    <mergeCell ref="Q15:Q16"/>
    <mergeCell ref="R15:R16"/>
    <mergeCell ref="S15:S16"/>
    <mergeCell ref="T15:U15"/>
    <mergeCell ref="V15:W15"/>
    <mergeCell ref="F15:F16"/>
    <mergeCell ref="G15:H15"/>
    <mergeCell ref="I15:J15"/>
    <mergeCell ref="K15:L15"/>
    <mergeCell ref="N15:N16"/>
    <mergeCell ref="O15:O16"/>
    <mergeCell ref="O23:O28"/>
    <mergeCell ref="P23:P28"/>
    <mergeCell ref="Q23:Q28"/>
    <mergeCell ref="R23:R28"/>
    <mergeCell ref="A25:A36"/>
    <mergeCell ref="B25:B30"/>
    <mergeCell ref="C25:C30"/>
    <mergeCell ref="D25:D30"/>
    <mergeCell ref="E25:E30"/>
    <mergeCell ref="B21:B24"/>
    <mergeCell ref="C21:C24"/>
    <mergeCell ref="D21:D24"/>
    <mergeCell ref="E21:E24"/>
    <mergeCell ref="O17:O22"/>
    <mergeCell ref="P17:P22"/>
    <mergeCell ref="Q17:Q22"/>
    <mergeCell ref="R17:R22"/>
    <mergeCell ref="A17:A24"/>
    <mergeCell ref="B17:B20"/>
    <mergeCell ref="C17:C20"/>
    <mergeCell ref="D17:D20"/>
    <mergeCell ref="E17:E20"/>
    <mergeCell ref="N17:N28"/>
    <mergeCell ref="A37:A41"/>
    <mergeCell ref="B37:B41"/>
    <mergeCell ref="C37:C41"/>
    <mergeCell ref="D37:D41"/>
    <mergeCell ref="E37:E41"/>
    <mergeCell ref="O36:O42"/>
    <mergeCell ref="P36:P42"/>
    <mergeCell ref="Q36:Q42"/>
    <mergeCell ref="R36:R42"/>
    <mergeCell ref="B31:B36"/>
    <mergeCell ref="C31:C36"/>
    <mergeCell ref="D31:D36"/>
    <mergeCell ref="E31:E36"/>
    <mergeCell ref="N29:N42"/>
    <mergeCell ref="O29:O35"/>
    <mergeCell ref="P29:P35"/>
    <mergeCell ref="Q29:Q35"/>
    <mergeCell ref="R29:R35"/>
    <mergeCell ref="N43:N47"/>
    <mergeCell ref="O43:O47"/>
    <mergeCell ref="P43:P47"/>
    <mergeCell ref="Q43:Q47"/>
    <mergeCell ref="R43:R47"/>
    <mergeCell ref="A42:A53"/>
    <mergeCell ref="B42:B44"/>
    <mergeCell ref="C42:C44"/>
    <mergeCell ref="D42:D44"/>
    <mergeCell ref="E42:E44"/>
    <mergeCell ref="B45:B47"/>
    <mergeCell ref="C45:C47"/>
    <mergeCell ref="D45:D47"/>
    <mergeCell ref="E45:E47"/>
    <mergeCell ref="Q51:Q53"/>
    <mergeCell ref="R51:R53"/>
    <mergeCell ref="B51:B53"/>
    <mergeCell ref="C51:C53"/>
    <mergeCell ref="D51:D53"/>
    <mergeCell ref="E51:E53"/>
    <mergeCell ref="O51:O53"/>
    <mergeCell ref="P51:P53"/>
    <mergeCell ref="Q48:Q50"/>
    <mergeCell ref="R48:R50"/>
    <mergeCell ref="B48:B50"/>
    <mergeCell ref="C48:C50"/>
    <mergeCell ref="D48:D50"/>
    <mergeCell ref="E48:E50"/>
    <mergeCell ref="N48:N59"/>
    <mergeCell ref="O48:O50"/>
    <mergeCell ref="P48:P50"/>
    <mergeCell ref="O57:O59"/>
    <mergeCell ref="P57:P59"/>
    <mergeCell ref="Q57:Q59"/>
    <mergeCell ref="R57:R59"/>
    <mergeCell ref="P54:P56"/>
    <mergeCell ref="Q54:Q56"/>
    <mergeCell ref="R54:R56"/>
    <mergeCell ref="A54:A65"/>
    <mergeCell ref="B54:B59"/>
    <mergeCell ref="C54:C59"/>
    <mergeCell ref="D54:D59"/>
    <mergeCell ref="E54:E59"/>
    <mergeCell ref="O54:O56"/>
    <mergeCell ref="B60:B65"/>
    <mergeCell ref="C60:C65"/>
    <mergeCell ref="D60:D65"/>
    <mergeCell ref="E60:E65"/>
    <mergeCell ref="O67:O73"/>
    <mergeCell ref="P67:P73"/>
    <mergeCell ref="Q67:Q73"/>
    <mergeCell ref="R67:R73"/>
    <mergeCell ref="A66:A70"/>
    <mergeCell ref="B66:B70"/>
    <mergeCell ref="C66:C70"/>
    <mergeCell ref="D66:D70"/>
    <mergeCell ref="E66:E70"/>
    <mergeCell ref="N60:N73"/>
    <mergeCell ref="O60:O66"/>
    <mergeCell ref="P60:P66"/>
    <mergeCell ref="Q60:Q66"/>
    <mergeCell ref="R60:R66"/>
    <mergeCell ref="A71:A82"/>
    <mergeCell ref="B71:B73"/>
    <mergeCell ref="C71:C73"/>
    <mergeCell ref="D71:D73"/>
    <mergeCell ref="E71:E73"/>
    <mergeCell ref="B74:B76"/>
    <mergeCell ref="C74:C76"/>
    <mergeCell ref="D74:D76"/>
    <mergeCell ref="E74:E76"/>
    <mergeCell ref="B80:B82"/>
    <mergeCell ref="C80:C82"/>
    <mergeCell ref="D80:D82"/>
    <mergeCell ref="E80:E82"/>
    <mergeCell ref="O82:O84"/>
    <mergeCell ref="P82:P84"/>
    <mergeCell ref="Q82:Q84"/>
    <mergeCell ref="R82:R84"/>
    <mergeCell ref="N79:N90"/>
    <mergeCell ref="O79:O81"/>
    <mergeCell ref="P79:P81"/>
    <mergeCell ref="Q79:Q81"/>
    <mergeCell ref="R79:R81"/>
    <mergeCell ref="O85:O87"/>
    <mergeCell ref="P85:P87"/>
    <mergeCell ref="O88:O90"/>
    <mergeCell ref="P88:P90"/>
    <mergeCell ref="Q88:Q90"/>
    <mergeCell ref="R88:R90"/>
    <mergeCell ref="G90:J90"/>
    <mergeCell ref="B77:B79"/>
    <mergeCell ref="C77:C79"/>
    <mergeCell ref="D77:D79"/>
    <mergeCell ref="E77:E79"/>
    <mergeCell ref="N74:N78"/>
    <mergeCell ref="O74:O78"/>
    <mergeCell ref="P74:P78"/>
    <mergeCell ref="Q74:Q78"/>
    <mergeCell ref="R74:R78"/>
    <mergeCell ref="A87:A88"/>
    <mergeCell ref="B87:B88"/>
    <mergeCell ref="C87:C88"/>
    <mergeCell ref="D87:D88"/>
    <mergeCell ref="E87:E88"/>
    <mergeCell ref="Q85:Q87"/>
    <mergeCell ref="R85:R87"/>
    <mergeCell ref="A85:A86"/>
    <mergeCell ref="B85:B86"/>
    <mergeCell ref="C85:C86"/>
    <mergeCell ref="D85:D86"/>
    <mergeCell ref="E85:E86"/>
    <mergeCell ref="F85:F86"/>
    <mergeCell ref="J91:J92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N93:N94"/>
    <mergeCell ref="O93:O94"/>
    <mergeCell ref="P93:P94"/>
    <mergeCell ref="Q93:Q94"/>
    <mergeCell ref="R93:R94"/>
    <mergeCell ref="S93:S94"/>
    <mergeCell ref="A93:A96"/>
    <mergeCell ref="B93:B94"/>
    <mergeCell ref="C93:C94"/>
    <mergeCell ref="D93:D94"/>
    <mergeCell ref="E93:E94"/>
    <mergeCell ref="O95:O98"/>
    <mergeCell ref="P95:P98"/>
    <mergeCell ref="Q95:Q98"/>
    <mergeCell ref="R95:R98"/>
    <mergeCell ref="B95:B96"/>
    <mergeCell ref="C95:C96"/>
    <mergeCell ref="D95:D96"/>
    <mergeCell ref="E95:E96"/>
    <mergeCell ref="N95:N98"/>
    <mergeCell ref="H98:H99"/>
    <mergeCell ref="I98:I99"/>
    <mergeCell ref="J98:J99"/>
    <mergeCell ref="A97:A99"/>
    <mergeCell ref="B98:B99"/>
    <mergeCell ref="C98:C99"/>
    <mergeCell ref="D98:D99"/>
    <mergeCell ref="E98:E99"/>
    <mergeCell ref="F98:F99"/>
    <mergeCell ref="G98:G99"/>
    <mergeCell ref="R102:R103"/>
    <mergeCell ref="J101:J102"/>
    <mergeCell ref="T101:V101"/>
    <mergeCell ref="S102:S103"/>
    <mergeCell ref="T102:T103"/>
    <mergeCell ref="U102:U103"/>
    <mergeCell ref="V102:V103"/>
    <mergeCell ref="A100:A102"/>
    <mergeCell ref="B101:B102"/>
    <mergeCell ref="C101:C102"/>
    <mergeCell ref="D101:D102"/>
    <mergeCell ref="E101:E102"/>
    <mergeCell ref="F101:F102"/>
    <mergeCell ref="G101:G102"/>
    <mergeCell ref="H101:H102"/>
    <mergeCell ref="I101:I102"/>
    <mergeCell ref="A105:A106"/>
    <mergeCell ref="B105:B106"/>
    <mergeCell ref="C105:C106"/>
    <mergeCell ref="D105:D106"/>
    <mergeCell ref="E105:E106"/>
    <mergeCell ref="N102:N103"/>
    <mergeCell ref="O102:O103"/>
    <mergeCell ref="P102:P103"/>
    <mergeCell ref="Q102:Q103"/>
    <mergeCell ref="F105:F106"/>
    <mergeCell ref="G105:H105"/>
    <mergeCell ref="I105:J105"/>
    <mergeCell ref="K105:L105"/>
    <mergeCell ref="N104:N111"/>
    <mergeCell ref="O104:O107"/>
    <mergeCell ref="P104:P107"/>
    <mergeCell ref="Q104:Q107"/>
    <mergeCell ref="A107:A121"/>
    <mergeCell ref="B113:B115"/>
    <mergeCell ref="C113:C115"/>
    <mergeCell ref="D113:D115"/>
    <mergeCell ref="E113:E115"/>
    <mergeCell ref="O114:O115"/>
    <mergeCell ref="P114:P115"/>
    <mergeCell ref="R104:R107"/>
    <mergeCell ref="O108:O111"/>
    <mergeCell ref="P108:P111"/>
    <mergeCell ref="Q108:Q111"/>
    <mergeCell ref="R108:R111"/>
    <mergeCell ref="B110:B112"/>
    <mergeCell ref="C110:C112"/>
    <mergeCell ref="D110:D112"/>
    <mergeCell ref="E110:E112"/>
    <mergeCell ref="B107:B109"/>
    <mergeCell ref="C107:C109"/>
    <mergeCell ref="D107:D109"/>
    <mergeCell ref="E107:E109"/>
    <mergeCell ref="Q114:Q115"/>
    <mergeCell ref="R114:R115"/>
    <mergeCell ref="N112:N115"/>
    <mergeCell ref="O112:O113"/>
    <mergeCell ref="P112:P113"/>
    <mergeCell ref="Q112:Q113"/>
    <mergeCell ref="R112:R113"/>
    <mergeCell ref="O118:O119"/>
    <mergeCell ref="P118:P119"/>
    <mergeCell ref="Q118:Q119"/>
    <mergeCell ref="R118:R119"/>
    <mergeCell ref="B119:B121"/>
    <mergeCell ref="C119:C121"/>
    <mergeCell ref="D119:D121"/>
    <mergeCell ref="E119:E121"/>
    <mergeCell ref="P116:P117"/>
    <mergeCell ref="Q116:Q117"/>
    <mergeCell ref="R116:R117"/>
    <mergeCell ref="B116:B118"/>
    <mergeCell ref="C116:C118"/>
    <mergeCell ref="D116:D118"/>
    <mergeCell ref="E116:E118"/>
    <mergeCell ref="N116:N119"/>
    <mergeCell ref="O116:O117"/>
    <mergeCell ref="T123:U123"/>
    <mergeCell ref="V123:W123"/>
    <mergeCell ref="X123:Y123"/>
    <mergeCell ref="G124:I124"/>
    <mergeCell ref="J124:L124"/>
    <mergeCell ref="G123:L123"/>
    <mergeCell ref="N123:N124"/>
    <mergeCell ref="O123:O124"/>
    <mergeCell ref="P123:P124"/>
    <mergeCell ref="Q123:Q124"/>
    <mergeCell ref="R123:R124"/>
    <mergeCell ref="S123:S124"/>
    <mergeCell ref="O131:O133"/>
    <mergeCell ref="P131:P133"/>
    <mergeCell ref="Q131:Q133"/>
    <mergeCell ref="R131:R133"/>
    <mergeCell ref="R125:R127"/>
    <mergeCell ref="A126:B128"/>
    <mergeCell ref="C126:C127"/>
    <mergeCell ref="O128:O130"/>
    <mergeCell ref="P128:P130"/>
    <mergeCell ref="Q128:Q130"/>
    <mergeCell ref="R128:R130"/>
    <mergeCell ref="A125:B125"/>
    <mergeCell ref="D125:F125"/>
    <mergeCell ref="N125:N139"/>
    <mergeCell ref="O125:O127"/>
    <mergeCell ref="P125:P127"/>
    <mergeCell ref="Q125:Q127"/>
    <mergeCell ref="A129:B132"/>
    <mergeCell ref="C129:C131"/>
    <mergeCell ref="A133:B133"/>
    <mergeCell ref="Q137:Q139"/>
    <mergeCell ref="R137:R139"/>
    <mergeCell ref="Q134:Q136"/>
    <mergeCell ref="R134:R136"/>
    <mergeCell ref="A146:B146"/>
    <mergeCell ref="A147:B147"/>
    <mergeCell ref="A148:B149"/>
    <mergeCell ref="C148:C149"/>
    <mergeCell ref="A143:B144"/>
    <mergeCell ref="N143:P143"/>
    <mergeCell ref="A145:B145"/>
    <mergeCell ref="A136:B142"/>
    <mergeCell ref="C136:C140"/>
    <mergeCell ref="O137:O139"/>
    <mergeCell ref="P137:P139"/>
    <mergeCell ref="C141:C142"/>
    <mergeCell ref="P134:P136"/>
    <mergeCell ref="O134:O136"/>
    <mergeCell ref="A135:B135"/>
    <mergeCell ref="D135:G135"/>
  </mergeCells>
  <printOptions horizontalCentered="1"/>
  <pageMargins left="7.874015748031496E-2" right="7.874015748031496E-2" top="0.15748031496062992" bottom="0.15748031496062992" header="0" footer="0"/>
  <pageSetup paperSize="9" scale="31" orientation="portrait" r:id="rId1"/>
  <headerFooter alignWithMargins="0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7"/>
  <dimension ref="A1:AB185"/>
  <sheetViews>
    <sheetView view="pageBreakPreview" zoomScale="70" zoomScaleNormal="70" zoomScaleSheetLayoutView="70" workbookViewId="0">
      <selection activeCell="A9" sqref="A9:M9"/>
    </sheetView>
  </sheetViews>
  <sheetFormatPr baseColWidth="10" defaultRowHeight="12.75"/>
  <cols>
    <col min="1" max="1" width="13.5703125" style="218" customWidth="1"/>
    <col min="2" max="2" width="8.7109375" style="218" customWidth="1"/>
    <col min="3" max="3" width="10" style="218" customWidth="1"/>
    <col min="4" max="5" width="10.7109375" style="218" customWidth="1"/>
    <col min="6" max="6" width="20.7109375" style="218" customWidth="1"/>
    <col min="7" max="7" width="15.7109375" style="218" customWidth="1"/>
    <col min="8" max="8" width="9.28515625" style="218" customWidth="1"/>
    <col min="9" max="14" width="8.7109375" style="218" customWidth="1"/>
    <col min="15" max="15" width="13.7109375" style="218" customWidth="1"/>
    <col min="16" max="16" width="8.7109375" style="218" customWidth="1"/>
    <col min="17" max="17" width="10.140625" style="218" customWidth="1"/>
    <col min="18" max="18" width="10.7109375" style="218" customWidth="1"/>
    <col min="19" max="19" width="11.7109375" style="218" customWidth="1"/>
    <col min="20" max="20" width="20.7109375" style="218" customWidth="1"/>
    <col min="21" max="21" width="15.7109375" style="218" customWidth="1"/>
    <col min="22" max="27" width="8.7109375" style="218" customWidth="1"/>
    <col min="28" max="206" width="11.42578125" style="218"/>
    <col min="207" max="207" width="12.7109375" style="218" customWidth="1"/>
    <col min="208" max="209" width="8.7109375" style="218" customWidth="1"/>
    <col min="210" max="211" width="10.7109375" style="218" customWidth="1"/>
    <col min="212" max="212" width="20.7109375" style="218" customWidth="1"/>
    <col min="213" max="213" width="15.7109375" style="218" customWidth="1"/>
    <col min="214" max="220" width="8.7109375" style="218" customWidth="1"/>
    <col min="221" max="221" width="12.7109375" style="218" customWidth="1"/>
    <col min="222" max="223" width="8.7109375" style="218" customWidth="1"/>
    <col min="224" max="225" width="10.7109375" style="218" customWidth="1"/>
    <col min="226" max="226" width="20.7109375" style="218" customWidth="1"/>
    <col min="227" max="227" width="15.7109375" style="218" customWidth="1"/>
    <col min="228" max="233" width="8.7109375" style="218" customWidth="1"/>
    <col min="234" max="234" width="11.42578125" style="218"/>
    <col min="235" max="235" width="12.7109375" style="218" customWidth="1"/>
    <col min="236" max="237" width="8.7109375" style="218" customWidth="1"/>
    <col min="238" max="239" width="10.7109375" style="218" customWidth="1"/>
    <col min="240" max="240" width="20.7109375" style="218" customWidth="1"/>
    <col min="241" max="241" width="15.7109375" style="218" customWidth="1"/>
    <col min="242" max="247" width="8.7109375" style="218" customWidth="1"/>
    <col min="248" max="249" width="12.7109375" style="218" customWidth="1"/>
    <col min="250" max="251" width="8.7109375" style="218" customWidth="1"/>
    <col min="252" max="253" width="10.7109375" style="218" customWidth="1"/>
    <col min="254" max="254" width="20.7109375" style="218" customWidth="1"/>
    <col min="255" max="255" width="15.7109375" style="218" customWidth="1"/>
    <col min="256" max="261" width="8.7109375" style="218" customWidth="1"/>
    <col min="262" max="462" width="11.42578125" style="218"/>
    <col min="463" max="463" width="12.7109375" style="218" customWidth="1"/>
    <col min="464" max="465" width="8.7109375" style="218" customWidth="1"/>
    <col min="466" max="467" width="10.7109375" style="218" customWidth="1"/>
    <col min="468" max="468" width="20.7109375" style="218" customWidth="1"/>
    <col min="469" max="469" width="15.7109375" style="218" customWidth="1"/>
    <col min="470" max="476" width="8.7109375" style="218" customWidth="1"/>
    <col min="477" max="477" width="12.7109375" style="218" customWidth="1"/>
    <col min="478" max="479" width="8.7109375" style="218" customWidth="1"/>
    <col min="480" max="481" width="10.7109375" style="218" customWidth="1"/>
    <col min="482" max="482" width="20.7109375" style="218" customWidth="1"/>
    <col min="483" max="483" width="15.7109375" style="218" customWidth="1"/>
    <col min="484" max="489" width="8.7109375" style="218" customWidth="1"/>
    <col min="490" max="490" width="11.42578125" style="218"/>
    <col min="491" max="491" width="12.7109375" style="218" customWidth="1"/>
    <col min="492" max="493" width="8.7109375" style="218" customWidth="1"/>
    <col min="494" max="495" width="10.7109375" style="218" customWidth="1"/>
    <col min="496" max="496" width="20.7109375" style="218" customWidth="1"/>
    <col min="497" max="497" width="15.7109375" style="218" customWidth="1"/>
    <col min="498" max="503" width="8.7109375" style="218" customWidth="1"/>
    <col min="504" max="505" width="12.7109375" style="218" customWidth="1"/>
    <col min="506" max="507" width="8.7109375" style="218" customWidth="1"/>
    <col min="508" max="509" width="10.7109375" style="218" customWidth="1"/>
    <col min="510" max="510" width="20.7109375" style="218" customWidth="1"/>
    <col min="511" max="511" width="15.7109375" style="218" customWidth="1"/>
    <col min="512" max="517" width="8.7109375" style="218" customWidth="1"/>
    <col min="518" max="718" width="11.42578125" style="218"/>
    <col min="719" max="719" width="12.7109375" style="218" customWidth="1"/>
    <col min="720" max="721" width="8.7109375" style="218" customWidth="1"/>
    <col min="722" max="723" width="10.7109375" style="218" customWidth="1"/>
    <col min="724" max="724" width="20.7109375" style="218" customWidth="1"/>
    <col min="725" max="725" width="15.7109375" style="218" customWidth="1"/>
    <col min="726" max="732" width="8.7109375" style="218" customWidth="1"/>
    <col min="733" max="733" width="12.7109375" style="218" customWidth="1"/>
    <col min="734" max="735" width="8.7109375" style="218" customWidth="1"/>
    <col min="736" max="737" width="10.7109375" style="218" customWidth="1"/>
    <col min="738" max="738" width="20.7109375" style="218" customWidth="1"/>
    <col min="739" max="739" width="15.7109375" style="218" customWidth="1"/>
    <col min="740" max="745" width="8.7109375" style="218" customWidth="1"/>
    <col min="746" max="746" width="11.42578125" style="218"/>
    <col min="747" max="747" width="12.7109375" style="218" customWidth="1"/>
    <col min="748" max="749" width="8.7109375" style="218" customWidth="1"/>
    <col min="750" max="751" width="10.7109375" style="218" customWidth="1"/>
    <col min="752" max="752" width="20.7109375" style="218" customWidth="1"/>
    <col min="753" max="753" width="15.7109375" style="218" customWidth="1"/>
    <col min="754" max="759" width="8.7109375" style="218" customWidth="1"/>
    <col min="760" max="761" width="12.7109375" style="218" customWidth="1"/>
    <col min="762" max="763" width="8.7109375" style="218" customWidth="1"/>
    <col min="764" max="765" width="10.7109375" style="218" customWidth="1"/>
    <col min="766" max="766" width="20.7109375" style="218" customWidth="1"/>
    <col min="767" max="767" width="15.7109375" style="218" customWidth="1"/>
    <col min="768" max="773" width="8.7109375" style="218" customWidth="1"/>
    <col min="774" max="974" width="11.42578125" style="218"/>
    <col min="975" max="975" width="12.7109375" style="218" customWidth="1"/>
    <col min="976" max="977" width="8.7109375" style="218" customWidth="1"/>
    <col min="978" max="979" width="10.7109375" style="218" customWidth="1"/>
    <col min="980" max="980" width="20.7109375" style="218" customWidth="1"/>
    <col min="981" max="981" width="15.7109375" style="218" customWidth="1"/>
    <col min="982" max="988" width="8.7109375" style="218" customWidth="1"/>
    <col min="989" max="989" width="12.7109375" style="218" customWidth="1"/>
    <col min="990" max="991" width="8.7109375" style="218" customWidth="1"/>
    <col min="992" max="993" width="10.7109375" style="218" customWidth="1"/>
    <col min="994" max="994" width="20.7109375" style="218" customWidth="1"/>
    <col min="995" max="995" width="15.7109375" style="218" customWidth="1"/>
    <col min="996" max="1001" width="8.7109375" style="218" customWidth="1"/>
    <col min="1002" max="1002" width="11.42578125" style="218"/>
    <col min="1003" max="1003" width="12.7109375" style="218" customWidth="1"/>
    <col min="1004" max="1005" width="8.7109375" style="218" customWidth="1"/>
    <col min="1006" max="1007" width="10.7109375" style="218" customWidth="1"/>
    <col min="1008" max="1008" width="20.7109375" style="218" customWidth="1"/>
    <col min="1009" max="1009" width="15.7109375" style="218" customWidth="1"/>
    <col min="1010" max="1015" width="8.7109375" style="218" customWidth="1"/>
    <col min="1016" max="1017" width="12.7109375" style="218" customWidth="1"/>
    <col min="1018" max="1019" width="8.7109375" style="218" customWidth="1"/>
    <col min="1020" max="1021" width="10.7109375" style="218" customWidth="1"/>
    <col min="1022" max="1022" width="20.7109375" style="218" customWidth="1"/>
    <col min="1023" max="1023" width="15.7109375" style="218" customWidth="1"/>
    <col min="1024" max="1029" width="8.7109375" style="218" customWidth="1"/>
    <col min="1030" max="1230" width="11.42578125" style="218"/>
    <col min="1231" max="1231" width="12.7109375" style="218" customWidth="1"/>
    <col min="1232" max="1233" width="8.7109375" style="218" customWidth="1"/>
    <col min="1234" max="1235" width="10.7109375" style="218" customWidth="1"/>
    <col min="1236" max="1236" width="20.7109375" style="218" customWidth="1"/>
    <col min="1237" max="1237" width="15.7109375" style="218" customWidth="1"/>
    <col min="1238" max="1244" width="8.7109375" style="218" customWidth="1"/>
    <col min="1245" max="1245" width="12.7109375" style="218" customWidth="1"/>
    <col min="1246" max="1247" width="8.7109375" style="218" customWidth="1"/>
    <col min="1248" max="1249" width="10.7109375" style="218" customWidth="1"/>
    <col min="1250" max="1250" width="20.7109375" style="218" customWidth="1"/>
    <col min="1251" max="1251" width="15.7109375" style="218" customWidth="1"/>
    <col min="1252" max="1257" width="8.7109375" style="218" customWidth="1"/>
    <col min="1258" max="1258" width="11.42578125" style="218"/>
    <col min="1259" max="1259" width="12.7109375" style="218" customWidth="1"/>
    <col min="1260" max="1261" width="8.7109375" style="218" customWidth="1"/>
    <col min="1262" max="1263" width="10.7109375" style="218" customWidth="1"/>
    <col min="1264" max="1264" width="20.7109375" style="218" customWidth="1"/>
    <col min="1265" max="1265" width="15.7109375" style="218" customWidth="1"/>
    <col min="1266" max="1271" width="8.7109375" style="218" customWidth="1"/>
    <col min="1272" max="1273" width="12.7109375" style="218" customWidth="1"/>
    <col min="1274" max="1275" width="8.7109375" style="218" customWidth="1"/>
    <col min="1276" max="1277" width="10.7109375" style="218" customWidth="1"/>
    <col min="1278" max="1278" width="20.7109375" style="218" customWidth="1"/>
    <col min="1279" max="1279" width="15.7109375" style="218" customWidth="1"/>
    <col min="1280" max="1285" width="8.7109375" style="218" customWidth="1"/>
    <col min="1286" max="1486" width="11.42578125" style="218"/>
    <col min="1487" max="1487" width="12.7109375" style="218" customWidth="1"/>
    <col min="1488" max="1489" width="8.7109375" style="218" customWidth="1"/>
    <col min="1490" max="1491" width="10.7109375" style="218" customWidth="1"/>
    <col min="1492" max="1492" width="20.7109375" style="218" customWidth="1"/>
    <col min="1493" max="1493" width="15.7109375" style="218" customWidth="1"/>
    <col min="1494" max="1500" width="8.7109375" style="218" customWidth="1"/>
    <col min="1501" max="1501" width="12.7109375" style="218" customWidth="1"/>
    <col min="1502" max="1503" width="8.7109375" style="218" customWidth="1"/>
    <col min="1504" max="1505" width="10.7109375" style="218" customWidth="1"/>
    <col min="1506" max="1506" width="20.7109375" style="218" customWidth="1"/>
    <col min="1507" max="1507" width="15.7109375" style="218" customWidth="1"/>
    <col min="1508" max="1513" width="8.7109375" style="218" customWidth="1"/>
    <col min="1514" max="1514" width="11.42578125" style="218"/>
    <col min="1515" max="1515" width="12.7109375" style="218" customWidth="1"/>
    <col min="1516" max="1517" width="8.7109375" style="218" customWidth="1"/>
    <col min="1518" max="1519" width="10.7109375" style="218" customWidth="1"/>
    <col min="1520" max="1520" width="20.7109375" style="218" customWidth="1"/>
    <col min="1521" max="1521" width="15.7109375" style="218" customWidth="1"/>
    <col min="1522" max="1527" width="8.7109375" style="218" customWidth="1"/>
    <col min="1528" max="1529" width="12.7109375" style="218" customWidth="1"/>
    <col min="1530" max="1531" width="8.7109375" style="218" customWidth="1"/>
    <col min="1532" max="1533" width="10.7109375" style="218" customWidth="1"/>
    <col min="1534" max="1534" width="20.7109375" style="218" customWidth="1"/>
    <col min="1535" max="1535" width="15.7109375" style="218" customWidth="1"/>
    <col min="1536" max="1541" width="8.7109375" style="218" customWidth="1"/>
    <col min="1542" max="1742" width="11.42578125" style="218"/>
    <col min="1743" max="1743" width="12.7109375" style="218" customWidth="1"/>
    <col min="1744" max="1745" width="8.7109375" style="218" customWidth="1"/>
    <col min="1746" max="1747" width="10.7109375" style="218" customWidth="1"/>
    <col min="1748" max="1748" width="20.7109375" style="218" customWidth="1"/>
    <col min="1749" max="1749" width="15.7109375" style="218" customWidth="1"/>
    <col min="1750" max="1756" width="8.7109375" style="218" customWidth="1"/>
    <col min="1757" max="1757" width="12.7109375" style="218" customWidth="1"/>
    <col min="1758" max="1759" width="8.7109375" style="218" customWidth="1"/>
    <col min="1760" max="1761" width="10.7109375" style="218" customWidth="1"/>
    <col min="1762" max="1762" width="20.7109375" style="218" customWidth="1"/>
    <col min="1763" max="1763" width="15.7109375" style="218" customWidth="1"/>
    <col min="1764" max="1769" width="8.7109375" style="218" customWidth="1"/>
    <col min="1770" max="1770" width="11.42578125" style="218"/>
    <col min="1771" max="1771" width="12.7109375" style="218" customWidth="1"/>
    <col min="1772" max="1773" width="8.7109375" style="218" customWidth="1"/>
    <col min="1774" max="1775" width="10.7109375" style="218" customWidth="1"/>
    <col min="1776" max="1776" width="20.7109375" style="218" customWidth="1"/>
    <col min="1777" max="1777" width="15.7109375" style="218" customWidth="1"/>
    <col min="1778" max="1783" width="8.7109375" style="218" customWidth="1"/>
    <col min="1784" max="1785" width="12.7109375" style="218" customWidth="1"/>
    <col min="1786" max="1787" width="8.7109375" style="218" customWidth="1"/>
    <col min="1788" max="1789" width="10.7109375" style="218" customWidth="1"/>
    <col min="1790" max="1790" width="20.7109375" style="218" customWidth="1"/>
    <col min="1791" max="1791" width="15.7109375" style="218" customWidth="1"/>
    <col min="1792" max="1797" width="8.7109375" style="218" customWidth="1"/>
    <col min="1798" max="1998" width="11.42578125" style="218"/>
    <col min="1999" max="1999" width="12.7109375" style="218" customWidth="1"/>
    <col min="2000" max="2001" width="8.7109375" style="218" customWidth="1"/>
    <col min="2002" max="2003" width="10.7109375" style="218" customWidth="1"/>
    <col min="2004" max="2004" width="20.7109375" style="218" customWidth="1"/>
    <col min="2005" max="2005" width="15.7109375" style="218" customWidth="1"/>
    <col min="2006" max="2012" width="8.7109375" style="218" customWidth="1"/>
    <col min="2013" max="2013" width="12.7109375" style="218" customWidth="1"/>
    <col min="2014" max="2015" width="8.7109375" style="218" customWidth="1"/>
    <col min="2016" max="2017" width="10.7109375" style="218" customWidth="1"/>
    <col min="2018" max="2018" width="20.7109375" style="218" customWidth="1"/>
    <col min="2019" max="2019" width="15.7109375" style="218" customWidth="1"/>
    <col min="2020" max="2025" width="8.7109375" style="218" customWidth="1"/>
    <col min="2026" max="2026" width="11.42578125" style="218"/>
    <col min="2027" max="2027" width="12.7109375" style="218" customWidth="1"/>
    <col min="2028" max="2029" width="8.7109375" style="218" customWidth="1"/>
    <col min="2030" max="2031" width="10.7109375" style="218" customWidth="1"/>
    <col min="2032" max="2032" width="20.7109375" style="218" customWidth="1"/>
    <col min="2033" max="2033" width="15.7109375" style="218" customWidth="1"/>
    <col min="2034" max="2039" width="8.7109375" style="218" customWidth="1"/>
    <col min="2040" max="2041" width="12.7109375" style="218" customWidth="1"/>
    <col min="2042" max="2043" width="8.7109375" style="218" customWidth="1"/>
    <col min="2044" max="2045" width="10.7109375" style="218" customWidth="1"/>
    <col min="2046" max="2046" width="20.7109375" style="218" customWidth="1"/>
    <col min="2047" max="2047" width="15.7109375" style="218" customWidth="1"/>
    <col min="2048" max="2053" width="8.7109375" style="218" customWidth="1"/>
    <col min="2054" max="2254" width="11.42578125" style="218"/>
    <col min="2255" max="2255" width="12.7109375" style="218" customWidth="1"/>
    <col min="2256" max="2257" width="8.7109375" style="218" customWidth="1"/>
    <col min="2258" max="2259" width="10.7109375" style="218" customWidth="1"/>
    <col min="2260" max="2260" width="20.7109375" style="218" customWidth="1"/>
    <col min="2261" max="2261" width="15.7109375" style="218" customWidth="1"/>
    <col min="2262" max="2268" width="8.7109375" style="218" customWidth="1"/>
    <col min="2269" max="2269" width="12.7109375" style="218" customWidth="1"/>
    <col min="2270" max="2271" width="8.7109375" style="218" customWidth="1"/>
    <col min="2272" max="2273" width="10.7109375" style="218" customWidth="1"/>
    <col min="2274" max="2274" width="20.7109375" style="218" customWidth="1"/>
    <col min="2275" max="2275" width="15.7109375" style="218" customWidth="1"/>
    <col min="2276" max="2281" width="8.7109375" style="218" customWidth="1"/>
    <col min="2282" max="2282" width="11.42578125" style="218"/>
    <col min="2283" max="2283" width="12.7109375" style="218" customWidth="1"/>
    <col min="2284" max="2285" width="8.7109375" style="218" customWidth="1"/>
    <col min="2286" max="2287" width="10.7109375" style="218" customWidth="1"/>
    <col min="2288" max="2288" width="20.7109375" style="218" customWidth="1"/>
    <col min="2289" max="2289" width="15.7109375" style="218" customWidth="1"/>
    <col min="2290" max="2295" width="8.7109375" style="218" customWidth="1"/>
    <col min="2296" max="2297" width="12.7109375" style="218" customWidth="1"/>
    <col min="2298" max="2299" width="8.7109375" style="218" customWidth="1"/>
    <col min="2300" max="2301" width="10.7109375" style="218" customWidth="1"/>
    <col min="2302" max="2302" width="20.7109375" style="218" customWidth="1"/>
    <col min="2303" max="2303" width="15.7109375" style="218" customWidth="1"/>
    <col min="2304" max="2309" width="8.7109375" style="218" customWidth="1"/>
    <col min="2310" max="2510" width="11.42578125" style="218"/>
    <col min="2511" max="2511" width="12.7109375" style="218" customWidth="1"/>
    <col min="2512" max="2513" width="8.7109375" style="218" customWidth="1"/>
    <col min="2514" max="2515" width="10.7109375" style="218" customWidth="1"/>
    <col min="2516" max="2516" width="20.7109375" style="218" customWidth="1"/>
    <col min="2517" max="2517" width="15.7109375" style="218" customWidth="1"/>
    <col min="2518" max="2524" width="8.7109375" style="218" customWidth="1"/>
    <col min="2525" max="2525" width="12.7109375" style="218" customWidth="1"/>
    <col min="2526" max="2527" width="8.7109375" style="218" customWidth="1"/>
    <col min="2528" max="2529" width="10.7109375" style="218" customWidth="1"/>
    <col min="2530" max="2530" width="20.7109375" style="218" customWidth="1"/>
    <col min="2531" max="2531" width="15.7109375" style="218" customWidth="1"/>
    <col min="2532" max="2537" width="8.7109375" style="218" customWidth="1"/>
    <col min="2538" max="2538" width="11.42578125" style="218"/>
    <col min="2539" max="2539" width="12.7109375" style="218" customWidth="1"/>
    <col min="2540" max="2541" width="8.7109375" style="218" customWidth="1"/>
    <col min="2542" max="2543" width="10.7109375" style="218" customWidth="1"/>
    <col min="2544" max="2544" width="20.7109375" style="218" customWidth="1"/>
    <col min="2545" max="2545" width="15.7109375" style="218" customWidth="1"/>
    <col min="2546" max="2551" width="8.7109375" style="218" customWidth="1"/>
    <col min="2552" max="2553" width="12.7109375" style="218" customWidth="1"/>
    <col min="2554" max="2555" width="8.7109375" style="218" customWidth="1"/>
    <col min="2556" max="2557" width="10.7109375" style="218" customWidth="1"/>
    <col min="2558" max="2558" width="20.7109375" style="218" customWidth="1"/>
    <col min="2559" max="2559" width="15.7109375" style="218" customWidth="1"/>
    <col min="2560" max="2565" width="8.7109375" style="218" customWidth="1"/>
    <col min="2566" max="2766" width="11.42578125" style="218"/>
    <col min="2767" max="2767" width="12.7109375" style="218" customWidth="1"/>
    <col min="2768" max="2769" width="8.7109375" style="218" customWidth="1"/>
    <col min="2770" max="2771" width="10.7109375" style="218" customWidth="1"/>
    <col min="2772" max="2772" width="20.7109375" style="218" customWidth="1"/>
    <col min="2773" max="2773" width="15.7109375" style="218" customWidth="1"/>
    <col min="2774" max="2780" width="8.7109375" style="218" customWidth="1"/>
    <col min="2781" max="2781" width="12.7109375" style="218" customWidth="1"/>
    <col min="2782" max="2783" width="8.7109375" style="218" customWidth="1"/>
    <col min="2784" max="2785" width="10.7109375" style="218" customWidth="1"/>
    <col min="2786" max="2786" width="20.7109375" style="218" customWidth="1"/>
    <col min="2787" max="2787" width="15.7109375" style="218" customWidth="1"/>
    <col min="2788" max="2793" width="8.7109375" style="218" customWidth="1"/>
    <col min="2794" max="2794" width="11.42578125" style="218"/>
    <col min="2795" max="2795" width="12.7109375" style="218" customWidth="1"/>
    <col min="2796" max="2797" width="8.7109375" style="218" customWidth="1"/>
    <col min="2798" max="2799" width="10.7109375" style="218" customWidth="1"/>
    <col min="2800" max="2800" width="20.7109375" style="218" customWidth="1"/>
    <col min="2801" max="2801" width="15.7109375" style="218" customWidth="1"/>
    <col min="2802" max="2807" width="8.7109375" style="218" customWidth="1"/>
    <col min="2808" max="2809" width="12.7109375" style="218" customWidth="1"/>
    <col min="2810" max="2811" width="8.7109375" style="218" customWidth="1"/>
    <col min="2812" max="2813" width="10.7109375" style="218" customWidth="1"/>
    <col min="2814" max="2814" width="20.7109375" style="218" customWidth="1"/>
    <col min="2815" max="2815" width="15.7109375" style="218" customWidth="1"/>
    <col min="2816" max="2821" width="8.7109375" style="218" customWidth="1"/>
    <col min="2822" max="3022" width="11.42578125" style="218"/>
    <col min="3023" max="3023" width="12.7109375" style="218" customWidth="1"/>
    <col min="3024" max="3025" width="8.7109375" style="218" customWidth="1"/>
    <col min="3026" max="3027" width="10.7109375" style="218" customWidth="1"/>
    <col min="3028" max="3028" width="20.7109375" style="218" customWidth="1"/>
    <col min="3029" max="3029" width="15.7109375" style="218" customWidth="1"/>
    <col min="3030" max="3036" width="8.7109375" style="218" customWidth="1"/>
    <col min="3037" max="3037" width="12.7109375" style="218" customWidth="1"/>
    <col min="3038" max="3039" width="8.7109375" style="218" customWidth="1"/>
    <col min="3040" max="3041" width="10.7109375" style="218" customWidth="1"/>
    <col min="3042" max="3042" width="20.7109375" style="218" customWidth="1"/>
    <col min="3043" max="3043" width="15.7109375" style="218" customWidth="1"/>
    <col min="3044" max="3049" width="8.7109375" style="218" customWidth="1"/>
    <col min="3050" max="3050" width="11.42578125" style="218"/>
    <col min="3051" max="3051" width="12.7109375" style="218" customWidth="1"/>
    <col min="3052" max="3053" width="8.7109375" style="218" customWidth="1"/>
    <col min="3054" max="3055" width="10.7109375" style="218" customWidth="1"/>
    <col min="3056" max="3056" width="20.7109375" style="218" customWidth="1"/>
    <col min="3057" max="3057" width="15.7109375" style="218" customWidth="1"/>
    <col min="3058" max="3063" width="8.7109375" style="218" customWidth="1"/>
    <col min="3064" max="3065" width="12.7109375" style="218" customWidth="1"/>
    <col min="3066" max="3067" width="8.7109375" style="218" customWidth="1"/>
    <col min="3068" max="3069" width="10.7109375" style="218" customWidth="1"/>
    <col min="3070" max="3070" width="20.7109375" style="218" customWidth="1"/>
    <col min="3071" max="3071" width="15.7109375" style="218" customWidth="1"/>
    <col min="3072" max="3077" width="8.7109375" style="218" customWidth="1"/>
    <col min="3078" max="3278" width="11.42578125" style="218"/>
    <col min="3279" max="3279" width="12.7109375" style="218" customWidth="1"/>
    <col min="3280" max="3281" width="8.7109375" style="218" customWidth="1"/>
    <col min="3282" max="3283" width="10.7109375" style="218" customWidth="1"/>
    <col min="3284" max="3284" width="20.7109375" style="218" customWidth="1"/>
    <col min="3285" max="3285" width="15.7109375" style="218" customWidth="1"/>
    <col min="3286" max="3292" width="8.7109375" style="218" customWidth="1"/>
    <col min="3293" max="3293" width="12.7109375" style="218" customWidth="1"/>
    <col min="3294" max="3295" width="8.7109375" style="218" customWidth="1"/>
    <col min="3296" max="3297" width="10.7109375" style="218" customWidth="1"/>
    <col min="3298" max="3298" width="20.7109375" style="218" customWidth="1"/>
    <col min="3299" max="3299" width="15.7109375" style="218" customWidth="1"/>
    <col min="3300" max="3305" width="8.7109375" style="218" customWidth="1"/>
    <col min="3306" max="3306" width="11.42578125" style="218"/>
    <col min="3307" max="3307" width="12.7109375" style="218" customWidth="1"/>
    <col min="3308" max="3309" width="8.7109375" style="218" customWidth="1"/>
    <col min="3310" max="3311" width="10.7109375" style="218" customWidth="1"/>
    <col min="3312" max="3312" width="20.7109375" style="218" customWidth="1"/>
    <col min="3313" max="3313" width="15.7109375" style="218" customWidth="1"/>
    <col min="3314" max="3319" width="8.7109375" style="218" customWidth="1"/>
    <col min="3320" max="3321" width="12.7109375" style="218" customWidth="1"/>
    <col min="3322" max="3323" width="8.7109375" style="218" customWidth="1"/>
    <col min="3324" max="3325" width="10.7109375" style="218" customWidth="1"/>
    <col min="3326" max="3326" width="20.7109375" style="218" customWidth="1"/>
    <col min="3327" max="3327" width="15.7109375" style="218" customWidth="1"/>
    <col min="3328" max="3333" width="8.7109375" style="218" customWidth="1"/>
    <col min="3334" max="3534" width="11.42578125" style="218"/>
    <col min="3535" max="3535" width="12.7109375" style="218" customWidth="1"/>
    <col min="3536" max="3537" width="8.7109375" style="218" customWidth="1"/>
    <col min="3538" max="3539" width="10.7109375" style="218" customWidth="1"/>
    <col min="3540" max="3540" width="20.7109375" style="218" customWidth="1"/>
    <col min="3541" max="3541" width="15.7109375" style="218" customWidth="1"/>
    <col min="3542" max="3548" width="8.7109375" style="218" customWidth="1"/>
    <col min="3549" max="3549" width="12.7109375" style="218" customWidth="1"/>
    <col min="3550" max="3551" width="8.7109375" style="218" customWidth="1"/>
    <col min="3552" max="3553" width="10.7109375" style="218" customWidth="1"/>
    <col min="3554" max="3554" width="20.7109375" style="218" customWidth="1"/>
    <col min="3555" max="3555" width="15.7109375" style="218" customWidth="1"/>
    <col min="3556" max="3561" width="8.7109375" style="218" customWidth="1"/>
    <col min="3562" max="3562" width="11.42578125" style="218"/>
    <col min="3563" max="3563" width="12.7109375" style="218" customWidth="1"/>
    <col min="3564" max="3565" width="8.7109375" style="218" customWidth="1"/>
    <col min="3566" max="3567" width="10.7109375" style="218" customWidth="1"/>
    <col min="3568" max="3568" width="20.7109375" style="218" customWidth="1"/>
    <col min="3569" max="3569" width="15.7109375" style="218" customWidth="1"/>
    <col min="3570" max="3575" width="8.7109375" style="218" customWidth="1"/>
    <col min="3576" max="3577" width="12.7109375" style="218" customWidth="1"/>
    <col min="3578" max="3579" width="8.7109375" style="218" customWidth="1"/>
    <col min="3580" max="3581" width="10.7109375" style="218" customWidth="1"/>
    <col min="3582" max="3582" width="20.7109375" style="218" customWidth="1"/>
    <col min="3583" max="3583" width="15.7109375" style="218" customWidth="1"/>
    <col min="3584" max="3589" width="8.7109375" style="218" customWidth="1"/>
    <col min="3590" max="3790" width="11.42578125" style="218"/>
    <col min="3791" max="3791" width="12.7109375" style="218" customWidth="1"/>
    <col min="3792" max="3793" width="8.7109375" style="218" customWidth="1"/>
    <col min="3794" max="3795" width="10.7109375" style="218" customWidth="1"/>
    <col min="3796" max="3796" width="20.7109375" style="218" customWidth="1"/>
    <col min="3797" max="3797" width="15.7109375" style="218" customWidth="1"/>
    <col min="3798" max="3804" width="8.7109375" style="218" customWidth="1"/>
    <col min="3805" max="3805" width="12.7109375" style="218" customWidth="1"/>
    <col min="3806" max="3807" width="8.7109375" style="218" customWidth="1"/>
    <col min="3808" max="3809" width="10.7109375" style="218" customWidth="1"/>
    <col min="3810" max="3810" width="20.7109375" style="218" customWidth="1"/>
    <col min="3811" max="3811" width="15.7109375" style="218" customWidth="1"/>
    <col min="3812" max="3817" width="8.7109375" style="218" customWidth="1"/>
    <col min="3818" max="3818" width="11.42578125" style="218"/>
    <col min="3819" max="3819" width="12.7109375" style="218" customWidth="1"/>
    <col min="3820" max="3821" width="8.7109375" style="218" customWidth="1"/>
    <col min="3822" max="3823" width="10.7109375" style="218" customWidth="1"/>
    <col min="3824" max="3824" width="20.7109375" style="218" customWidth="1"/>
    <col min="3825" max="3825" width="15.7109375" style="218" customWidth="1"/>
    <col min="3826" max="3831" width="8.7109375" style="218" customWidth="1"/>
    <col min="3832" max="3833" width="12.7109375" style="218" customWidth="1"/>
    <col min="3834" max="3835" width="8.7109375" style="218" customWidth="1"/>
    <col min="3836" max="3837" width="10.7109375" style="218" customWidth="1"/>
    <col min="3838" max="3838" width="20.7109375" style="218" customWidth="1"/>
    <col min="3839" max="3839" width="15.7109375" style="218" customWidth="1"/>
    <col min="3840" max="3845" width="8.7109375" style="218" customWidth="1"/>
    <col min="3846" max="4046" width="11.42578125" style="218"/>
    <col min="4047" max="4047" width="12.7109375" style="218" customWidth="1"/>
    <col min="4048" max="4049" width="8.7109375" style="218" customWidth="1"/>
    <col min="4050" max="4051" width="10.7109375" style="218" customWidth="1"/>
    <col min="4052" max="4052" width="20.7109375" style="218" customWidth="1"/>
    <col min="4053" max="4053" width="15.7109375" style="218" customWidth="1"/>
    <col min="4054" max="4060" width="8.7109375" style="218" customWidth="1"/>
    <col min="4061" max="4061" width="12.7109375" style="218" customWidth="1"/>
    <col min="4062" max="4063" width="8.7109375" style="218" customWidth="1"/>
    <col min="4064" max="4065" width="10.7109375" style="218" customWidth="1"/>
    <col min="4066" max="4066" width="20.7109375" style="218" customWidth="1"/>
    <col min="4067" max="4067" width="15.7109375" style="218" customWidth="1"/>
    <col min="4068" max="4073" width="8.7109375" style="218" customWidth="1"/>
    <col min="4074" max="4074" width="11.42578125" style="218"/>
    <col min="4075" max="4075" width="12.7109375" style="218" customWidth="1"/>
    <col min="4076" max="4077" width="8.7109375" style="218" customWidth="1"/>
    <col min="4078" max="4079" width="10.7109375" style="218" customWidth="1"/>
    <col min="4080" max="4080" width="20.7109375" style="218" customWidth="1"/>
    <col min="4081" max="4081" width="15.7109375" style="218" customWidth="1"/>
    <col min="4082" max="4087" width="8.7109375" style="218" customWidth="1"/>
    <col min="4088" max="4089" width="12.7109375" style="218" customWidth="1"/>
    <col min="4090" max="4091" width="8.7109375" style="218" customWidth="1"/>
    <col min="4092" max="4093" width="10.7109375" style="218" customWidth="1"/>
    <col min="4094" max="4094" width="20.7109375" style="218" customWidth="1"/>
    <col min="4095" max="4095" width="15.7109375" style="218" customWidth="1"/>
    <col min="4096" max="4101" width="8.7109375" style="218" customWidth="1"/>
    <col min="4102" max="4302" width="11.42578125" style="218"/>
    <col min="4303" max="4303" width="12.7109375" style="218" customWidth="1"/>
    <col min="4304" max="4305" width="8.7109375" style="218" customWidth="1"/>
    <col min="4306" max="4307" width="10.7109375" style="218" customWidth="1"/>
    <col min="4308" max="4308" width="20.7109375" style="218" customWidth="1"/>
    <col min="4309" max="4309" width="15.7109375" style="218" customWidth="1"/>
    <col min="4310" max="4316" width="8.7109375" style="218" customWidth="1"/>
    <col min="4317" max="4317" width="12.7109375" style="218" customWidth="1"/>
    <col min="4318" max="4319" width="8.7109375" style="218" customWidth="1"/>
    <col min="4320" max="4321" width="10.7109375" style="218" customWidth="1"/>
    <col min="4322" max="4322" width="20.7109375" style="218" customWidth="1"/>
    <col min="4323" max="4323" width="15.7109375" style="218" customWidth="1"/>
    <col min="4324" max="4329" width="8.7109375" style="218" customWidth="1"/>
    <col min="4330" max="4330" width="11.42578125" style="218"/>
    <col min="4331" max="4331" width="12.7109375" style="218" customWidth="1"/>
    <col min="4332" max="4333" width="8.7109375" style="218" customWidth="1"/>
    <col min="4334" max="4335" width="10.7109375" style="218" customWidth="1"/>
    <col min="4336" max="4336" width="20.7109375" style="218" customWidth="1"/>
    <col min="4337" max="4337" width="15.7109375" style="218" customWidth="1"/>
    <col min="4338" max="4343" width="8.7109375" style="218" customWidth="1"/>
    <col min="4344" max="4345" width="12.7109375" style="218" customWidth="1"/>
    <col min="4346" max="4347" width="8.7109375" style="218" customWidth="1"/>
    <col min="4348" max="4349" width="10.7109375" style="218" customWidth="1"/>
    <col min="4350" max="4350" width="20.7109375" style="218" customWidth="1"/>
    <col min="4351" max="4351" width="15.7109375" style="218" customWidth="1"/>
    <col min="4352" max="4357" width="8.7109375" style="218" customWidth="1"/>
    <col min="4358" max="4558" width="11.42578125" style="218"/>
    <col min="4559" max="4559" width="12.7109375" style="218" customWidth="1"/>
    <col min="4560" max="4561" width="8.7109375" style="218" customWidth="1"/>
    <col min="4562" max="4563" width="10.7109375" style="218" customWidth="1"/>
    <col min="4564" max="4564" width="20.7109375" style="218" customWidth="1"/>
    <col min="4565" max="4565" width="15.7109375" style="218" customWidth="1"/>
    <col min="4566" max="4572" width="8.7109375" style="218" customWidth="1"/>
    <col min="4573" max="4573" width="12.7109375" style="218" customWidth="1"/>
    <col min="4574" max="4575" width="8.7109375" style="218" customWidth="1"/>
    <col min="4576" max="4577" width="10.7109375" style="218" customWidth="1"/>
    <col min="4578" max="4578" width="20.7109375" style="218" customWidth="1"/>
    <col min="4579" max="4579" width="15.7109375" style="218" customWidth="1"/>
    <col min="4580" max="4585" width="8.7109375" style="218" customWidth="1"/>
    <col min="4586" max="4586" width="11.42578125" style="218"/>
    <col min="4587" max="4587" width="12.7109375" style="218" customWidth="1"/>
    <col min="4588" max="4589" width="8.7109375" style="218" customWidth="1"/>
    <col min="4590" max="4591" width="10.7109375" style="218" customWidth="1"/>
    <col min="4592" max="4592" width="20.7109375" style="218" customWidth="1"/>
    <col min="4593" max="4593" width="15.7109375" style="218" customWidth="1"/>
    <col min="4594" max="4599" width="8.7109375" style="218" customWidth="1"/>
    <col min="4600" max="4601" width="12.7109375" style="218" customWidth="1"/>
    <col min="4602" max="4603" width="8.7109375" style="218" customWidth="1"/>
    <col min="4604" max="4605" width="10.7109375" style="218" customWidth="1"/>
    <col min="4606" max="4606" width="20.7109375" style="218" customWidth="1"/>
    <col min="4607" max="4607" width="15.7109375" style="218" customWidth="1"/>
    <col min="4608" max="4613" width="8.7109375" style="218" customWidth="1"/>
    <col min="4614" max="4814" width="11.42578125" style="218"/>
    <col min="4815" max="4815" width="12.7109375" style="218" customWidth="1"/>
    <col min="4816" max="4817" width="8.7109375" style="218" customWidth="1"/>
    <col min="4818" max="4819" width="10.7109375" style="218" customWidth="1"/>
    <col min="4820" max="4820" width="20.7109375" style="218" customWidth="1"/>
    <col min="4821" max="4821" width="15.7109375" style="218" customWidth="1"/>
    <col min="4822" max="4828" width="8.7109375" style="218" customWidth="1"/>
    <col min="4829" max="4829" width="12.7109375" style="218" customWidth="1"/>
    <col min="4830" max="4831" width="8.7109375" style="218" customWidth="1"/>
    <col min="4832" max="4833" width="10.7109375" style="218" customWidth="1"/>
    <col min="4834" max="4834" width="20.7109375" style="218" customWidth="1"/>
    <col min="4835" max="4835" width="15.7109375" style="218" customWidth="1"/>
    <col min="4836" max="4841" width="8.7109375" style="218" customWidth="1"/>
    <col min="4842" max="4842" width="11.42578125" style="218"/>
    <col min="4843" max="4843" width="12.7109375" style="218" customWidth="1"/>
    <col min="4844" max="4845" width="8.7109375" style="218" customWidth="1"/>
    <col min="4846" max="4847" width="10.7109375" style="218" customWidth="1"/>
    <col min="4848" max="4848" width="20.7109375" style="218" customWidth="1"/>
    <col min="4849" max="4849" width="15.7109375" style="218" customWidth="1"/>
    <col min="4850" max="4855" width="8.7109375" style="218" customWidth="1"/>
    <col min="4856" max="4857" width="12.7109375" style="218" customWidth="1"/>
    <col min="4858" max="4859" width="8.7109375" style="218" customWidth="1"/>
    <col min="4860" max="4861" width="10.7109375" style="218" customWidth="1"/>
    <col min="4862" max="4862" width="20.7109375" style="218" customWidth="1"/>
    <col min="4863" max="4863" width="15.7109375" style="218" customWidth="1"/>
    <col min="4864" max="4869" width="8.7109375" style="218" customWidth="1"/>
    <col min="4870" max="5070" width="11.42578125" style="218"/>
    <col min="5071" max="5071" width="12.7109375" style="218" customWidth="1"/>
    <col min="5072" max="5073" width="8.7109375" style="218" customWidth="1"/>
    <col min="5074" max="5075" width="10.7109375" style="218" customWidth="1"/>
    <col min="5076" max="5076" width="20.7109375" style="218" customWidth="1"/>
    <col min="5077" max="5077" width="15.7109375" style="218" customWidth="1"/>
    <col min="5078" max="5084" width="8.7109375" style="218" customWidth="1"/>
    <col min="5085" max="5085" width="12.7109375" style="218" customWidth="1"/>
    <col min="5086" max="5087" width="8.7109375" style="218" customWidth="1"/>
    <col min="5088" max="5089" width="10.7109375" style="218" customWidth="1"/>
    <col min="5090" max="5090" width="20.7109375" style="218" customWidth="1"/>
    <col min="5091" max="5091" width="15.7109375" style="218" customWidth="1"/>
    <col min="5092" max="5097" width="8.7109375" style="218" customWidth="1"/>
    <col min="5098" max="5098" width="11.42578125" style="218"/>
    <col min="5099" max="5099" width="12.7109375" style="218" customWidth="1"/>
    <col min="5100" max="5101" width="8.7109375" style="218" customWidth="1"/>
    <col min="5102" max="5103" width="10.7109375" style="218" customWidth="1"/>
    <col min="5104" max="5104" width="20.7109375" style="218" customWidth="1"/>
    <col min="5105" max="5105" width="15.7109375" style="218" customWidth="1"/>
    <col min="5106" max="5111" width="8.7109375" style="218" customWidth="1"/>
    <col min="5112" max="5113" width="12.7109375" style="218" customWidth="1"/>
    <col min="5114" max="5115" width="8.7109375" style="218" customWidth="1"/>
    <col min="5116" max="5117" width="10.7109375" style="218" customWidth="1"/>
    <col min="5118" max="5118" width="20.7109375" style="218" customWidth="1"/>
    <col min="5119" max="5119" width="15.7109375" style="218" customWidth="1"/>
    <col min="5120" max="5125" width="8.7109375" style="218" customWidth="1"/>
    <col min="5126" max="5326" width="11.42578125" style="218"/>
    <col min="5327" max="5327" width="12.7109375" style="218" customWidth="1"/>
    <col min="5328" max="5329" width="8.7109375" style="218" customWidth="1"/>
    <col min="5330" max="5331" width="10.7109375" style="218" customWidth="1"/>
    <col min="5332" max="5332" width="20.7109375" style="218" customWidth="1"/>
    <col min="5333" max="5333" width="15.7109375" style="218" customWidth="1"/>
    <col min="5334" max="5340" width="8.7109375" style="218" customWidth="1"/>
    <col min="5341" max="5341" width="12.7109375" style="218" customWidth="1"/>
    <col min="5342" max="5343" width="8.7109375" style="218" customWidth="1"/>
    <col min="5344" max="5345" width="10.7109375" style="218" customWidth="1"/>
    <col min="5346" max="5346" width="20.7109375" style="218" customWidth="1"/>
    <col min="5347" max="5347" width="15.7109375" style="218" customWidth="1"/>
    <col min="5348" max="5353" width="8.7109375" style="218" customWidth="1"/>
    <col min="5354" max="5354" width="11.42578125" style="218"/>
    <col min="5355" max="5355" width="12.7109375" style="218" customWidth="1"/>
    <col min="5356" max="5357" width="8.7109375" style="218" customWidth="1"/>
    <col min="5358" max="5359" width="10.7109375" style="218" customWidth="1"/>
    <col min="5360" max="5360" width="20.7109375" style="218" customWidth="1"/>
    <col min="5361" max="5361" width="15.7109375" style="218" customWidth="1"/>
    <col min="5362" max="5367" width="8.7109375" style="218" customWidth="1"/>
    <col min="5368" max="5369" width="12.7109375" style="218" customWidth="1"/>
    <col min="5370" max="5371" width="8.7109375" style="218" customWidth="1"/>
    <col min="5372" max="5373" width="10.7109375" style="218" customWidth="1"/>
    <col min="5374" max="5374" width="20.7109375" style="218" customWidth="1"/>
    <col min="5375" max="5375" width="15.7109375" style="218" customWidth="1"/>
    <col min="5376" max="5381" width="8.7109375" style="218" customWidth="1"/>
    <col min="5382" max="5582" width="11.42578125" style="218"/>
    <col min="5583" max="5583" width="12.7109375" style="218" customWidth="1"/>
    <col min="5584" max="5585" width="8.7109375" style="218" customWidth="1"/>
    <col min="5586" max="5587" width="10.7109375" style="218" customWidth="1"/>
    <col min="5588" max="5588" width="20.7109375" style="218" customWidth="1"/>
    <col min="5589" max="5589" width="15.7109375" style="218" customWidth="1"/>
    <col min="5590" max="5596" width="8.7109375" style="218" customWidth="1"/>
    <col min="5597" max="5597" width="12.7109375" style="218" customWidth="1"/>
    <col min="5598" max="5599" width="8.7109375" style="218" customWidth="1"/>
    <col min="5600" max="5601" width="10.7109375" style="218" customWidth="1"/>
    <col min="5602" max="5602" width="20.7109375" style="218" customWidth="1"/>
    <col min="5603" max="5603" width="15.7109375" style="218" customWidth="1"/>
    <col min="5604" max="5609" width="8.7109375" style="218" customWidth="1"/>
    <col min="5610" max="5610" width="11.42578125" style="218"/>
    <col min="5611" max="5611" width="12.7109375" style="218" customWidth="1"/>
    <col min="5612" max="5613" width="8.7109375" style="218" customWidth="1"/>
    <col min="5614" max="5615" width="10.7109375" style="218" customWidth="1"/>
    <col min="5616" max="5616" width="20.7109375" style="218" customWidth="1"/>
    <col min="5617" max="5617" width="15.7109375" style="218" customWidth="1"/>
    <col min="5618" max="5623" width="8.7109375" style="218" customWidth="1"/>
    <col min="5624" max="5625" width="12.7109375" style="218" customWidth="1"/>
    <col min="5626" max="5627" width="8.7109375" style="218" customWidth="1"/>
    <col min="5628" max="5629" width="10.7109375" style="218" customWidth="1"/>
    <col min="5630" max="5630" width="20.7109375" style="218" customWidth="1"/>
    <col min="5631" max="5631" width="15.7109375" style="218" customWidth="1"/>
    <col min="5632" max="5637" width="8.7109375" style="218" customWidth="1"/>
    <col min="5638" max="5838" width="11.42578125" style="218"/>
    <col min="5839" max="5839" width="12.7109375" style="218" customWidth="1"/>
    <col min="5840" max="5841" width="8.7109375" style="218" customWidth="1"/>
    <col min="5842" max="5843" width="10.7109375" style="218" customWidth="1"/>
    <col min="5844" max="5844" width="20.7109375" style="218" customWidth="1"/>
    <col min="5845" max="5845" width="15.7109375" style="218" customWidth="1"/>
    <col min="5846" max="5852" width="8.7109375" style="218" customWidth="1"/>
    <col min="5853" max="5853" width="12.7109375" style="218" customWidth="1"/>
    <col min="5854" max="5855" width="8.7109375" style="218" customWidth="1"/>
    <col min="5856" max="5857" width="10.7109375" style="218" customWidth="1"/>
    <col min="5858" max="5858" width="20.7109375" style="218" customWidth="1"/>
    <col min="5859" max="5859" width="15.7109375" style="218" customWidth="1"/>
    <col min="5860" max="5865" width="8.7109375" style="218" customWidth="1"/>
    <col min="5866" max="5866" width="11.42578125" style="218"/>
    <col min="5867" max="5867" width="12.7109375" style="218" customWidth="1"/>
    <col min="5868" max="5869" width="8.7109375" style="218" customWidth="1"/>
    <col min="5870" max="5871" width="10.7109375" style="218" customWidth="1"/>
    <col min="5872" max="5872" width="20.7109375" style="218" customWidth="1"/>
    <col min="5873" max="5873" width="15.7109375" style="218" customWidth="1"/>
    <col min="5874" max="5879" width="8.7109375" style="218" customWidth="1"/>
    <col min="5880" max="5881" width="12.7109375" style="218" customWidth="1"/>
    <col min="5882" max="5883" width="8.7109375" style="218" customWidth="1"/>
    <col min="5884" max="5885" width="10.7109375" style="218" customWidth="1"/>
    <col min="5886" max="5886" width="20.7109375" style="218" customWidth="1"/>
    <col min="5887" max="5887" width="15.7109375" style="218" customWidth="1"/>
    <col min="5888" max="5893" width="8.7109375" style="218" customWidth="1"/>
    <col min="5894" max="6094" width="11.42578125" style="218"/>
    <col min="6095" max="6095" width="12.7109375" style="218" customWidth="1"/>
    <col min="6096" max="6097" width="8.7109375" style="218" customWidth="1"/>
    <col min="6098" max="6099" width="10.7109375" style="218" customWidth="1"/>
    <col min="6100" max="6100" width="20.7109375" style="218" customWidth="1"/>
    <col min="6101" max="6101" width="15.7109375" style="218" customWidth="1"/>
    <col min="6102" max="6108" width="8.7109375" style="218" customWidth="1"/>
    <col min="6109" max="6109" width="12.7109375" style="218" customWidth="1"/>
    <col min="6110" max="6111" width="8.7109375" style="218" customWidth="1"/>
    <col min="6112" max="6113" width="10.7109375" style="218" customWidth="1"/>
    <col min="6114" max="6114" width="20.7109375" style="218" customWidth="1"/>
    <col min="6115" max="6115" width="15.7109375" style="218" customWidth="1"/>
    <col min="6116" max="6121" width="8.7109375" style="218" customWidth="1"/>
    <col min="6122" max="6122" width="11.42578125" style="218"/>
    <col min="6123" max="6123" width="12.7109375" style="218" customWidth="1"/>
    <col min="6124" max="6125" width="8.7109375" style="218" customWidth="1"/>
    <col min="6126" max="6127" width="10.7109375" style="218" customWidth="1"/>
    <col min="6128" max="6128" width="20.7109375" style="218" customWidth="1"/>
    <col min="6129" max="6129" width="15.7109375" style="218" customWidth="1"/>
    <col min="6130" max="6135" width="8.7109375" style="218" customWidth="1"/>
    <col min="6136" max="6137" width="12.7109375" style="218" customWidth="1"/>
    <col min="6138" max="6139" width="8.7109375" style="218" customWidth="1"/>
    <col min="6140" max="6141" width="10.7109375" style="218" customWidth="1"/>
    <col min="6142" max="6142" width="20.7109375" style="218" customWidth="1"/>
    <col min="6143" max="6143" width="15.7109375" style="218" customWidth="1"/>
    <col min="6144" max="6149" width="8.7109375" style="218" customWidth="1"/>
    <col min="6150" max="6350" width="11.42578125" style="218"/>
    <col min="6351" max="6351" width="12.7109375" style="218" customWidth="1"/>
    <col min="6352" max="6353" width="8.7109375" style="218" customWidth="1"/>
    <col min="6354" max="6355" width="10.7109375" style="218" customWidth="1"/>
    <col min="6356" max="6356" width="20.7109375" style="218" customWidth="1"/>
    <col min="6357" max="6357" width="15.7109375" style="218" customWidth="1"/>
    <col min="6358" max="6364" width="8.7109375" style="218" customWidth="1"/>
    <col min="6365" max="6365" width="12.7109375" style="218" customWidth="1"/>
    <col min="6366" max="6367" width="8.7109375" style="218" customWidth="1"/>
    <col min="6368" max="6369" width="10.7109375" style="218" customWidth="1"/>
    <col min="6370" max="6370" width="20.7109375" style="218" customWidth="1"/>
    <col min="6371" max="6371" width="15.7109375" style="218" customWidth="1"/>
    <col min="6372" max="6377" width="8.7109375" style="218" customWidth="1"/>
    <col min="6378" max="6378" width="11.42578125" style="218"/>
    <col min="6379" max="6379" width="12.7109375" style="218" customWidth="1"/>
    <col min="6380" max="6381" width="8.7109375" style="218" customWidth="1"/>
    <col min="6382" max="6383" width="10.7109375" style="218" customWidth="1"/>
    <col min="6384" max="6384" width="20.7109375" style="218" customWidth="1"/>
    <col min="6385" max="6385" width="15.7109375" style="218" customWidth="1"/>
    <col min="6386" max="6391" width="8.7109375" style="218" customWidth="1"/>
    <col min="6392" max="6393" width="12.7109375" style="218" customWidth="1"/>
    <col min="6394" max="6395" width="8.7109375" style="218" customWidth="1"/>
    <col min="6396" max="6397" width="10.7109375" style="218" customWidth="1"/>
    <col min="6398" max="6398" width="20.7109375" style="218" customWidth="1"/>
    <col min="6399" max="6399" width="15.7109375" style="218" customWidth="1"/>
    <col min="6400" max="6405" width="8.7109375" style="218" customWidth="1"/>
    <col min="6406" max="6606" width="11.42578125" style="218"/>
    <col min="6607" max="6607" width="12.7109375" style="218" customWidth="1"/>
    <col min="6608" max="6609" width="8.7109375" style="218" customWidth="1"/>
    <col min="6610" max="6611" width="10.7109375" style="218" customWidth="1"/>
    <col min="6612" max="6612" width="20.7109375" style="218" customWidth="1"/>
    <col min="6613" max="6613" width="15.7109375" style="218" customWidth="1"/>
    <col min="6614" max="6620" width="8.7109375" style="218" customWidth="1"/>
    <col min="6621" max="6621" width="12.7109375" style="218" customWidth="1"/>
    <col min="6622" max="6623" width="8.7109375" style="218" customWidth="1"/>
    <col min="6624" max="6625" width="10.7109375" style="218" customWidth="1"/>
    <col min="6626" max="6626" width="20.7109375" style="218" customWidth="1"/>
    <col min="6627" max="6627" width="15.7109375" style="218" customWidth="1"/>
    <col min="6628" max="6633" width="8.7109375" style="218" customWidth="1"/>
    <col min="6634" max="6634" width="11.42578125" style="218"/>
    <col min="6635" max="6635" width="12.7109375" style="218" customWidth="1"/>
    <col min="6636" max="6637" width="8.7109375" style="218" customWidth="1"/>
    <col min="6638" max="6639" width="10.7109375" style="218" customWidth="1"/>
    <col min="6640" max="6640" width="20.7109375" style="218" customWidth="1"/>
    <col min="6641" max="6641" width="15.7109375" style="218" customWidth="1"/>
    <col min="6642" max="6647" width="8.7109375" style="218" customWidth="1"/>
    <col min="6648" max="6649" width="12.7109375" style="218" customWidth="1"/>
    <col min="6650" max="6651" width="8.7109375" style="218" customWidth="1"/>
    <col min="6652" max="6653" width="10.7109375" style="218" customWidth="1"/>
    <col min="6654" max="6654" width="20.7109375" style="218" customWidth="1"/>
    <col min="6655" max="6655" width="15.7109375" style="218" customWidth="1"/>
    <col min="6656" max="6661" width="8.7109375" style="218" customWidth="1"/>
    <col min="6662" max="6862" width="11.42578125" style="218"/>
    <col min="6863" max="6863" width="12.7109375" style="218" customWidth="1"/>
    <col min="6864" max="6865" width="8.7109375" style="218" customWidth="1"/>
    <col min="6866" max="6867" width="10.7109375" style="218" customWidth="1"/>
    <col min="6868" max="6868" width="20.7109375" style="218" customWidth="1"/>
    <col min="6869" max="6869" width="15.7109375" style="218" customWidth="1"/>
    <col min="6870" max="6876" width="8.7109375" style="218" customWidth="1"/>
    <col min="6877" max="6877" width="12.7109375" style="218" customWidth="1"/>
    <col min="6878" max="6879" width="8.7109375" style="218" customWidth="1"/>
    <col min="6880" max="6881" width="10.7109375" style="218" customWidth="1"/>
    <col min="6882" max="6882" width="20.7109375" style="218" customWidth="1"/>
    <col min="6883" max="6883" width="15.7109375" style="218" customWidth="1"/>
    <col min="6884" max="6889" width="8.7109375" style="218" customWidth="1"/>
    <col min="6890" max="6890" width="11.42578125" style="218"/>
    <col min="6891" max="6891" width="12.7109375" style="218" customWidth="1"/>
    <col min="6892" max="6893" width="8.7109375" style="218" customWidth="1"/>
    <col min="6894" max="6895" width="10.7109375" style="218" customWidth="1"/>
    <col min="6896" max="6896" width="20.7109375" style="218" customWidth="1"/>
    <col min="6897" max="6897" width="15.7109375" style="218" customWidth="1"/>
    <col min="6898" max="6903" width="8.7109375" style="218" customWidth="1"/>
    <col min="6904" max="6905" width="12.7109375" style="218" customWidth="1"/>
    <col min="6906" max="6907" width="8.7109375" style="218" customWidth="1"/>
    <col min="6908" max="6909" width="10.7109375" style="218" customWidth="1"/>
    <col min="6910" max="6910" width="20.7109375" style="218" customWidth="1"/>
    <col min="6911" max="6911" width="15.7109375" style="218" customWidth="1"/>
    <col min="6912" max="6917" width="8.7109375" style="218" customWidth="1"/>
    <col min="6918" max="7118" width="11.42578125" style="218"/>
    <col min="7119" max="7119" width="12.7109375" style="218" customWidth="1"/>
    <col min="7120" max="7121" width="8.7109375" style="218" customWidth="1"/>
    <col min="7122" max="7123" width="10.7109375" style="218" customWidth="1"/>
    <col min="7124" max="7124" width="20.7109375" style="218" customWidth="1"/>
    <col min="7125" max="7125" width="15.7109375" style="218" customWidth="1"/>
    <col min="7126" max="7132" width="8.7109375" style="218" customWidth="1"/>
    <col min="7133" max="7133" width="12.7109375" style="218" customWidth="1"/>
    <col min="7134" max="7135" width="8.7109375" style="218" customWidth="1"/>
    <col min="7136" max="7137" width="10.7109375" style="218" customWidth="1"/>
    <col min="7138" max="7138" width="20.7109375" style="218" customWidth="1"/>
    <col min="7139" max="7139" width="15.7109375" style="218" customWidth="1"/>
    <col min="7140" max="7145" width="8.7109375" style="218" customWidth="1"/>
    <col min="7146" max="7146" width="11.42578125" style="218"/>
    <col min="7147" max="7147" width="12.7109375" style="218" customWidth="1"/>
    <col min="7148" max="7149" width="8.7109375" style="218" customWidth="1"/>
    <col min="7150" max="7151" width="10.7109375" style="218" customWidth="1"/>
    <col min="7152" max="7152" width="20.7109375" style="218" customWidth="1"/>
    <col min="7153" max="7153" width="15.7109375" style="218" customWidth="1"/>
    <col min="7154" max="7159" width="8.7109375" style="218" customWidth="1"/>
    <col min="7160" max="7161" width="12.7109375" style="218" customWidth="1"/>
    <col min="7162" max="7163" width="8.7109375" style="218" customWidth="1"/>
    <col min="7164" max="7165" width="10.7109375" style="218" customWidth="1"/>
    <col min="7166" max="7166" width="20.7109375" style="218" customWidth="1"/>
    <col min="7167" max="7167" width="15.7109375" style="218" customWidth="1"/>
    <col min="7168" max="7173" width="8.7109375" style="218" customWidth="1"/>
    <col min="7174" max="7374" width="11.42578125" style="218"/>
    <col min="7375" max="7375" width="12.7109375" style="218" customWidth="1"/>
    <col min="7376" max="7377" width="8.7109375" style="218" customWidth="1"/>
    <col min="7378" max="7379" width="10.7109375" style="218" customWidth="1"/>
    <col min="7380" max="7380" width="20.7109375" style="218" customWidth="1"/>
    <col min="7381" max="7381" width="15.7109375" style="218" customWidth="1"/>
    <col min="7382" max="7388" width="8.7109375" style="218" customWidth="1"/>
    <col min="7389" max="7389" width="12.7109375" style="218" customWidth="1"/>
    <col min="7390" max="7391" width="8.7109375" style="218" customWidth="1"/>
    <col min="7392" max="7393" width="10.7109375" style="218" customWidth="1"/>
    <col min="7394" max="7394" width="20.7109375" style="218" customWidth="1"/>
    <col min="7395" max="7395" width="15.7109375" style="218" customWidth="1"/>
    <col min="7396" max="7401" width="8.7109375" style="218" customWidth="1"/>
    <col min="7402" max="7402" width="11.42578125" style="218"/>
    <col min="7403" max="7403" width="12.7109375" style="218" customWidth="1"/>
    <col min="7404" max="7405" width="8.7109375" style="218" customWidth="1"/>
    <col min="7406" max="7407" width="10.7109375" style="218" customWidth="1"/>
    <col min="7408" max="7408" width="20.7109375" style="218" customWidth="1"/>
    <col min="7409" max="7409" width="15.7109375" style="218" customWidth="1"/>
    <col min="7410" max="7415" width="8.7109375" style="218" customWidth="1"/>
    <col min="7416" max="7417" width="12.7109375" style="218" customWidth="1"/>
    <col min="7418" max="7419" width="8.7109375" style="218" customWidth="1"/>
    <col min="7420" max="7421" width="10.7109375" style="218" customWidth="1"/>
    <col min="7422" max="7422" width="20.7109375" style="218" customWidth="1"/>
    <col min="7423" max="7423" width="15.7109375" style="218" customWidth="1"/>
    <col min="7424" max="7429" width="8.7109375" style="218" customWidth="1"/>
    <col min="7430" max="7630" width="11.42578125" style="218"/>
    <col min="7631" max="7631" width="12.7109375" style="218" customWidth="1"/>
    <col min="7632" max="7633" width="8.7109375" style="218" customWidth="1"/>
    <col min="7634" max="7635" width="10.7109375" style="218" customWidth="1"/>
    <col min="7636" max="7636" width="20.7109375" style="218" customWidth="1"/>
    <col min="7637" max="7637" width="15.7109375" style="218" customWidth="1"/>
    <col min="7638" max="7644" width="8.7109375" style="218" customWidth="1"/>
    <col min="7645" max="7645" width="12.7109375" style="218" customWidth="1"/>
    <col min="7646" max="7647" width="8.7109375" style="218" customWidth="1"/>
    <col min="7648" max="7649" width="10.7109375" style="218" customWidth="1"/>
    <col min="7650" max="7650" width="20.7109375" style="218" customWidth="1"/>
    <col min="7651" max="7651" width="15.7109375" style="218" customWidth="1"/>
    <col min="7652" max="7657" width="8.7109375" style="218" customWidth="1"/>
    <col min="7658" max="7658" width="11.42578125" style="218"/>
    <col min="7659" max="7659" width="12.7109375" style="218" customWidth="1"/>
    <col min="7660" max="7661" width="8.7109375" style="218" customWidth="1"/>
    <col min="7662" max="7663" width="10.7109375" style="218" customWidth="1"/>
    <col min="7664" max="7664" width="20.7109375" style="218" customWidth="1"/>
    <col min="7665" max="7665" width="15.7109375" style="218" customWidth="1"/>
    <col min="7666" max="7671" width="8.7109375" style="218" customWidth="1"/>
    <col min="7672" max="7673" width="12.7109375" style="218" customWidth="1"/>
    <col min="7674" max="7675" width="8.7109375" style="218" customWidth="1"/>
    <col min="7676" max="7677" width="10.7109375" style="218" customWidth="1"/>
    <col min="7678" max="7678" width="20.7109375" style="218" customWidth="1"/>
    <col min="7679" max="7679" width="15.7109375" style="218" customWidth="1"/>
    <col min="7680" max="7685" width="8.7109375" style="218" customWidth="1"/>
    <col min="7686" max="7886" width="11.42578125" style="218"/>
    <col min="7887" max="7887" width="12.7109375" style="218" customWidth="1"/>
    <col min="7888" max="7889" width="8.7109375" style="218" customWidth="1"/>
    <col min="7890" max="7891" width="10.7109375" style="218" customWidth="1"/>
    <col min="7892" max="7892" width="20.7109375" style="218" customWidth="1"/>
    <col min="7893" max="7893" width="15.7109375" style="218" customWidth="1"/>
    <col min="7894" max="7900" width="8.7109375" style="218" customWidth="1"/>
    <col min="7901" max="7901" width="12.7109375" style="218" customWidth="1"/>
    <col min="7902" max="7903" width="8.7109375" style="218" customWidth="1"/>
    <col min="7904" max="7905" width="10.7109375" style="218" customWidth="1"/>
    <col min="7906" max="7906" width="20.7109375" style="218" customWidth="1"/>
    <col min="7907" max="7907" width="15.7109375" style="218" customWidth="1"/>
    <col min="7908" max="7913" width="8.7109375" style="218" customWidth="1"/>
    <col min="7914" max="7914" width="11.42578125" style="218"/>
    <col min="7915" max="7915" width="12.7109375" style="218" customWidth="1"/>
    <col min="7916" max="7917" width="8.7109375" style="218" customWidth="1"/>
    <col min="7918" max="7919" width="10.7109375" style="218" customWidth="1"/>
    <col min="7920" max="7920" width="20.7109375" style="218" customWidth="1"/>
    <col min="7921" max="7921" width="15.7109375" style="218" customWidth="1"/>
    <col min="7922" max="7927" width="8.7109375" style="218" customWidth="1"/>
    <col min="7928" max="7929" width="12.7109375" style="218" customWidth="1"/>
    <col min="7930" max="7931" width="8.7109375" style="218" customWidth="1"/>
    <col min="7932" max="7933" width="10.7109375" style="218" customWidth="1"/>
    <col min="7934" max="7934" width="20.7109375" style="218" customWidth="1"/>
    <col min="7935" max="7935" width="15.7109375" style="218" customWidth="1"/>
    <col min="7936" max="7941" width="8.7109375" style="218" customWidth="1"/>
    <col min="7942" max="8142" width="11.42578125" style="218"/>
    <col min="8143" max="8143" width="12.7109375" style="218" customWidth="1"/>
    <col min="8144" max="8145" width="8.7109375" style="218" customWidth="1"/>
    <col min="8146" max="8147" width="10.7109375" style="218" customWidth="1"/>
    <col min="8148" max="8148" width="20.7109375" style="218" customWidth="1"/>
    <col min="8149" max="8149" width="15.7109375" style="218" customWidth="1"/>
    <col min="8150" max="8156" width="8.7109375" style="218" customWidth="1"/>
    <col min="8157" max="8157" width="12.7109375" style="218" customWidth="1"/>
    <col min="8158" max="8159" width="8.7109375" style="218" customWidth="1"/>
    <col min="8160" max="8161" width="10.7109375" style="218" customWidth="1"/>
    <col min="8162" max="8162" width="20.7109375" style="218" customWidth="1"/>
    <col min="8163" max="8163" width="15.7109375" style="218" customWidth="1"/>
    <col min="8164" max="8169" width="8.7109375" style="218" customWidth="1"/>
    <col min="8170" max="8170" width="11.42578125" style="218"/>
    <col min="8171" max="8171" width="12.7109375" style="218" customWidth="1"/>
    <col min="8172" max="8173" width="8.7109375" style="218" customWidth="1"/>
    <col min="8174" max="8175" width="10.7109375" style="218" customWidth="1"/>
    <col min="8176" max="8176" width="20.7109375" style="218" customWidth="1"/>
    <col min="8177" max="8177" width="15.7109375" style="218" customWidth="1"/>
    <col min="8178" max="8183" width="8.7109375" style="218" customWidth="1"/>
    <col min="8184" max="8185" width="12.7109375" style="218" customWidth="1"/>
    <col min="8186" max="8187" width="8.7109375" style="218" customWidth="1"/>
    <col min="8188" max="8189" width="10.7109375" style="218" customWidth="1"/>
    <col min="8190" max="8190" width="20.7109375" style="218" customWidth="1"/>
    <col min="8191" max="8191" width="15.7109375" style="218" customWidth="1"/>
    <col min="8192" max="8197" width="8.7109375" style="218" customWidth="1"/>
    <col min="8198" max="8398" width="11.42578125" style="218"/>
    <col min="8399" max="8399" width="12.7109375" style="218" customWidth="1"/>
    <col min="8400" max="8401" width="8.7109375" style="218" customWidth="1"/>
    <col min="8402" max="8403" width="10.7109375" style="218" customWidth="1"/>
    <col min="8404" max="8404" width="20.7109375" style="218" customWidth="1"/>
    <col min="8405" max="8405" width="15.7109375" style="218" customWidth="1"/>
    <col min="8406" max="8412" width="8.7109375" style="218" customWidth="1"/>
    <col min="8413" max="8413" width="12.7109375" style="218" customWidth="1"/>
    <col min="8414" max="8415" width="8.7109375" style="218" customWidth="1"/>
    <col min="8416" max="8417" width="10.7109375" style="218" customWidth="1"/>
    <col min="8418" max="8418" width="20.7109375" style="218" customWidth="1"/>
    <col min="8419" max="8419" width="15.7109375" style="218" customWidth="1"/>
    <col min="8420" max="8425" width="8.7109375" style="218" customWidth="1"/>
    <col min="8426" max="8426" width="11.42578125" style="218"/>
    <col min="8427" max="8427" width="12.7109375" style="218" customWidth="1"/>
    <col min="8428" max="8429" width="8.7109375" style="218" customWidth="1"/>
    <col min="8430" max="8431" width="10.7109375" style="218" customWidth="1"/>
    <col min="8432" max="8432" width="20.7109375" style="218" customWidth="1"/>
    <col min="8433" max="8433" width="15.7109375" style="218" customWidth="1"/>
    <col min="8434" max="8439" width="8.7109375" style="218" customWidth="1"/>
    <col min="8440" max="8441" width="12.7109375" style="218" customWidth="1"/>
    <col min="8442" max="8443" width="8.7109375" style="218" customWidth="1"/>
    <col min="8444" max="8445" width="10.7109375" style="218" customWidth="1"/>
    <col min="8446" max="8446" width="20.7109375" style="218" customWidth="1"/>
    <col min="8447" max="8447" width="15.7109375" style="218" customWidth="1"/>
    <col min="8448" max="8453" width="8.7109375" style="218" customWidth="1"/>
    <col min="8454" max="8654" width="11.42578125" style="218"/>
    <col min="8655" max="8655" width="12.7109375" style="218" customWidth="1"/>
    <col min="8656" max="8657" width="8.7109375" style="218" customWidth="1"/>
    <col min="8658" max="8659" width="10.7109375" style="218" customWidth="1"/>
    <col min="8660" max="8660" width="20.7109375" style="218" customWidth="1"/>
    <col min="8661" max="8661" width="15.7109375" style="218" customWidth="1"/>
    <col min="8662" max="8668" width="8.7109375" style="218" customWidth="1"/>
    <col min="8669" max="8669" width="12.7109375" style="218" customWidth="1"/>
    <col min="8670" max="8671" width="8.7109375" style="218" customWidth="1"/>
    <col min="8672" max="8673" width="10.7109375" style="218" customWidth="1"/>
    <col min="8674" max="8674" width="20.7109375" style="218" customWidth="1"/>
    <col min="8675" max="8675" width="15.7109375" style="218" customWidth="1"/>
    <col min="8676" max="8681" width="8.7109375" style="218" customWidth="1"/>
    <col min="8682" max="8682" width="11.42578125" style="218"/>
    <col min="8683" max="8683" width="12.7109375" style="218" customWidth="1"/>
    <col min="8684" max="8685" width="8.7109375" style="218" customWidth="1"/>
    <col min="8686" max="8687" width="10.7109375" style="218" customWidth="1"/>
    <col min="8688" max="8688" width="20.7109375" style="218" customWidth="1"/>
    <col min="8689" max="8689" width="15.7109375" style="218" customWidth="1"/>
    <col min="8690" max="8695" width="8.7109375" style="218" customWidth="1"/>
    <col min="8696" max="8697" width="12.7109375" style="218" customWidth="1"/>
    <col min="8698" max="8699" width="8.7109375" style="218" customWidth="1"/>
    <col min="8700" max="8701" width="10.7109375" style="218" customWidth="1"/>
    <col min="8702" max="8702" width="20.7109375" style="218" customWidth="1"/>
    <col min="8703" max="8703" width="15.7109375" style="218" customWidth="1"/>
    <col min="8704" max="8709" width="8.7109375" style="218" customWidth="1"/>
    <col min="8710" max="8910" width="11.42578125" style="218"/>
    <col min="8911" max="8911" width="12.7109375" style="218" customWidth="1"/>
    <col min="8912" max="8913" width="8.7109375" style="218" customWidth="1"/>
    <col min="8914" max="8915" width="10.7109375" style="218" customWidth="1"/>
    <col min="8916" max="8916" width="20.7109375" style="218" customWidth="1"/>
    <col min="8917" max="8917" width="15.7109375" style="218" customWidth="1"/>
    <col min="8918" max="8924" width="8.7109375" style="218" customWidth="1"/>
    <col min="8925" max="8925" width="12.7109375" style="218" customWidth="1"/>
    <col min="8926" max="8927" width="8.7109375" style="218" customWidth="1"/>
    <col min="8928" max="8929" width="10.7109375" style="218" customWidth="1"/>
    <col min="8930" max="8930" width="20.7109375" style="218" customWidth="1"/>
    <col min="8931" max="8931" width="15.7109375" style="218" customWidth="1"/>
    <col min="8932" max="8937" width="8.7109375" style="218" customWidth="1"/>
    <col min="8938" max="8938" width="11.42578125" style="218"/>
    <col min="8939" max="8939" width="12.7109375" style="218" customWidth="1"/>
    <col min="8940" max="8941" width="8.7109375" style="218" customWidth="1"/>
    <col min="8942" max="8943" width="10.7109375" style="218" customWidth="1"/>
    <col min="8944" max="8944" width="20.7109375" style="218" customWidth="1"/>
    <col min="8945" max="8945" width="15.7109375" style="218" customWidth="1"/>
    <col min="8946" max="8951" width="8.7109375" style="218" customWidth="1"/>
    <col min="8952" max="8953" width="12.7109375" style="218" customWidth="1"/>
    <col min="8954" max="8955" width="8.7109375" style="218" customWidth="1"/>
    <col min="8956" max="8957" width="10.7109375" style="218" customWidth="1"/>
    <col min="8958" max="8958" width="20.7109375" style="218" customWidth="1"/>
    <col min="8959" max="8959" width="15.7109375" style="218" customWidth="1"/>
    <col min="8960" max="8965" width="8.7109375" style="218" customWidth="1"/>
    <col min="8966" max="9166" width="11.42578125" style="218"/>
    <col min="9167" max="9167" width="12.7109375" style="218" customWidth="1"/>
    <col min="9168" max="9169" width="8.7109375" style="218" customWidth="1"/>
    <col min="9170" max="9171" width="10.7109375" style="218" customWidth="1"/>
    <col min="9172" max="9172" width="20.7109375" style="218" customWidth="1"/>
    <col min="9173" max="9173" width="15.7109375" style="218" customWidth="1"/>
    <col min="9174" max="9180" width="8.7109375" style="218" customWidth="1"/>
    <col min="9181" max="9181" width="12.7109375" style="218" customWidth="1"/>
    <col min="9182" max="9183" width="8.7109375" style="218" customWidth="1"/>
    <col min="9184" max="9185" width="10.7109375" style="218" customWidth="1"/>
    <col min="9186" max="9186" width="20.7109375" style="218" customWidth="1"/>
    <col min="9187" max="9187" width="15.7109375" style="218" customWidth="1"/>
    <col min="9188" max="9193" width="8.7109375" style="218" customWidth="1"/>
    <col min="9194" max="9194" width="11.42578125" style="218"/>
    <col min="9195" max="9195" width="12.7109375" style="218" customWidth="1"/>
    <col min="9196" max="9197" width="8.7109375" style="218" customWidth="1"/>
    <col min="9198" max="9199" width="10.7109375" style="218" customWidth="1"/>
    <col min="9200" max="9200" width="20.7109375" style="218" customWidth="1"/>
    <col min="9201" max="9201" width="15.7109375" style="218" customWidth="1"/>
    <col min="9202" max="9207" width="8.7109375" style="218" customWidth="1"/>
    <col min="9208" max="9209" width="12.7109375" style="218" customWidth="1"/>
    <col min="9210" max="9211" width="8.7109375" style="218" customWidth="1"/>
    <col min="9212" max="9213" width="10.7109375" style="218" customWidth="1"/>
    <col min="9214" max="9214" width="20.7109375" style="218" customWidth="1"/>
    <col min="9215" max="9215" width="15.7109375" style="218" customWidth="1"/>
    <col min="9216" max="9221" width="8.7109375" style="218" customWidth="1"/>
    <col min="9222" max="9422" width="11.42578125" style="218"/>
    <col min="9423" max="9423" width="12.7109375" style="218" customWidth="1"/>
    <col min="9424" max="9425" width="8.7109375" style="218" customWidth="1"/>
    <col min="9426" max="9427" width="10.7109375" style="218" customWidth="1"/>
    <col min="9428" max="9428" width="20.7109375" style="218" customWidth="1"/>
    <col min="9429" max="9429" width="15.7109375" style="218" customWidth="1"/>
    <col min="9430" max="9436" width="8.7109375" style="218" customWidth="1"/>
    <col min="9437" max="9437" width="12.7109375" style="218" customWidth="1"/>
    <col min="9438" max="9439" width="8.7109375" style="218" customWidth="1"/>
    <col min="9440" max="9441" width="10.7109375" style="218" customWidth="1"/>
    <col min="9442" max="9442" width="20.7109375" style="218" customWidth="1"/>
    <col min="9443" max="9443" width="15.7109375" style="218" customWidth="1"/>
    <col min="9444" max="9449" width="8.7109375" style="218" customWidth="1"/>
    <col min="9450" max="9450" width="11.42578125" style="218"/>
    <col min="9451" max="9451" width="12.7109375" style="218" customWidth="1"/>
    <col min="9452" max="9453" width="8.7109375" style="218" customWidth="1"/>
    <col min="9454" max="9455" width="10.7109375" style="218" customWidth="1"/>
    <col min="9456" max="9456" width="20.7109375" style="218" customWidth="1"/>
    <col min="9457" max="9457" width="15.7109375" style="218" customWidth="1"/>
    <col min="9458" max="9463" width="8.7109375" style="218" customWidth="1"/>
    <col min="9464" max="9465" width="12.7109375" style="218" customWidth="1"/>
    <col min="9466" max="9467" width="8.7109375" style="218" customWidth="1"/>
    <col min="9468" max="9469" width="10.7109375" style="218" customWidth="1"/>
    <col min="9470" max="9470" width="20.7109375" style="218" customWidth="1"/>
    <col min="9471" max="9471" width="15.7109375" style="218" customWidth="1"/>
    <col min="9472" max="9477" width="8.7109375" style="218" customWidth="1"/>
    <col min="9478" max="9678" width="11.42578125" style="218"/>
    <col min="9679" max="9679" width="12.7109375" style="218" customWidth="1"/>
    <col min="9680" max="9681" width="8.7109375" style="218" customWidth="1"/>
    <col min="9682" max="9683" width="10.7109375" style="218" customWidth="1"/>
    <col min="9684" max="9684" width="20.7109375" style="218" customWidth="1"/>
    <col min="9685" max="9685" width="15.7109375" style="218" customWidth="1"/>
    <col min="9686" max="9692" width="8.7109375" style="218" customWidth="1"/>
    <col min="9693" max="9693" width="12.7109375" style="218" customWidth="1"/>
    <col min="9694" max="9695" width="8.7109375" style="218" customWidth="1"/>
    <col min="9696" max="9697" width="10.7109375" style="218" customWidth="1"/>
    <col min="9698" max="9698" width="20.7109375" style="218" customWidth="1"/>
    <col min="9699" max="9699" width="15.7109375" style="218" customWidth="1"/>
    <col min="9700" max="9705" width="8.7109375" style="218" customWidth="1"/>
    <col min="9706" max="9706" width="11.42578125" style="218"/>
    <col min="9707" max="9707" width="12.7109375" style="218" customWidth="1"/>
    <col min="9708" max="9709" width="8.7109375" style="218" customWidth="1"/>
    <col min="9710" max="9711" width="10.7109375" style="218" customWidth="1"/>
    <col min="9712" max="9712" width="20.7109375" style="218" customWidth="1"/>
    <col min="9713" max="9713" width="15.7109375" style="218" customWidth="1"/>
    <col min="9714" max="9719" width="8.7109375" style="218" customWidth="1"/>
    <col min="9720" max="9721" width="12.7109375" style="218" customWidth="1"/>
    <col min="9722" max="9723" width="8.7109375" style="218" customWidth="1"/>
    <col min="9724" max="9725" width="10.7109375" style="218" customWidth="1"/>
    <col min="9726" max="9726" width="20.7109375" style="218" customWidth="1"/>
    <col min="9727" max="9727" width="15.7109375" style="218" customWidth="1"/>
    <col min="9728" max="9733" width="8.7109375" style="218" customWidth="1"/>
    <col min="9734" max="9934" width="11.42578125" style="218"/>
    <col min="9935" max="9935" width="12.7109375" style="218" customWidth="1"/>
    <col min="9936" max="9937" width="8.7109375" style="218" customWidth="1"/>
    <col min="9938" max="9939" width="10.7109375" style="218" customWidth="1"/>
    <col min="9940" max="9940" width="20.7109375" style="218" customWidth="1"/>
    <col min="9941" max="9941" width="15.7109375" style="218" customWidth="1"/>
    <col min="9942" max="9948" width="8.7109375" style="218" customWidth="1"/>
    <col min="9949" max="9949" width="12.7109375" style="218" customWidth="1"/>
    <col min="9950" max="9951" width="8.7109375" style="218" customWidth="1"/>
    <col min="9952" max="9953" width="10.7109375" style="218" customWidth="1"/>
    <col min="9954" max="9954" width="20.7109375" style="218" customWidth="1"/>
    <col min="9955" max="9955" width="15.7109375" style="218" customWidth="1"/>
    <col min="9956" max="9961" width="8.7109375" style="218" customWidth="1"/>
    <col min="9962" max="9962" width="11.42578125" style="218"/>
    <col min="9963" max="9963" width="12.7109375" style="218" customWidth="1"/>
    <col min="9964" max="9965" width="8.7109375" style="218" customWidth="1"/>
    <col min="9966" max="9967" width="10.7109375" style="218" customWidth="1"/>
    <col min="9968" max="9968" width="20.7109375" style="218" customWidth="1"/>
    <col min="9969" max="9969" width="15.7109375" style="218" customWidth="1"/>
    <col min="9970" max="9975" width="8.7109375" style="218" customWidth="1"/>
    <col min="9976" max="9977" width="12.7109375" style="218" customWidth="1"/>
    <col min="9978" max="9979" width="8.7109375" style="218" customWidth="1"/>
    <col min="9980" max="9981" width="10.7109375" style="218" customWidth="1"/>
    <col min="9982" max="9982" width="20.7109375" style="218" customWidth="1"/>
    <col min="9983" max="9983" width="15.7109375" style="218" customWidth="1"/>
    <col min="9984" max="9989" width="8.7109375" style="218" customWidth="1"/>
    <col min="9990" max="10190" width="11.42578125" style="218"/>
    <col min="10191" max="10191" width="12.7109375" style="218" customWidth="1"/>
    <col min="10192" max="10193" width="8.7109375" style="218" customWidth="1"/>
    <col min="10194" max="10195" width="10.7109375" style="218" customWidth="1"/>
    <col min="10196" max="10196" width="20.7109375" style="218" customWidth="1"/>
    <col min="10197" max="10197" width="15.7109375" style="218" customWidth="1"/>
    <col min="10198" max="10204" width="8.7109375" style="218" customWidth="1"/>
    <col min="10205" max="10205" width="12.7109375" style="218" customWidth="1"/>
    <col min="10206" max="10207" width="8.7109375" style="218" customWidth="1"/>
    <col min="10208" max="10209" width="10.7109375" style="218" customWidth="1"/>
    <col min="10210" max="10210" width="20.7109375" style="218" customWidth="1"/>
    <col min="10211" max="10211" width="15.7109375" style="218" customWidth="1"/>
    <col min="10212" max="10217" width="8.7109375" style="218" customWidth="1"/>
    <col min="10218" max="10218" width="11.42578125" style="218"/>
    <col min="10219" max="10219" width="12.7109375" style="218" customWidth="1"/>
    <col min="10220" max="10221" width="8.7109375" style="218" customWidth="1"/>
    <col min="10222" max="10223" width="10.7109375" style="218" customWidth="1"/>
    <col min="10224" max="10224" width="20.7109375" style="218" customWidth="1"/>
    <col min="10225" max="10225" width="15.7109375" style="218" customWidth="1"/>
    <col min="10226" max="10231" width="8.7109375" style="218" customWidth="1"/>
    <col min="10232" max="10233" width="12.7109375" style="218" customWidth="1"/>
    <col min="10234" max="10235" width="8.7109375" style="218" customWidth="1"/>
    <col min="10236" max="10237" width="10.7109375" style="218" customWidth="1"/>
    <col min="10238" max="10238" width="20.7109375" style="218" customWidth="1"/>
    <col min="10239" max="10239" width="15.7109375" style="218" customWidth="1"/>
    <col min="10240" max="10245" width="8.7109375" style="218" customWidth="1"/>
    <col min="10246" max="10446" width="11.42578125" style="218"/>
    <col min="10447" max="10447" width="12.7109375" style="218" customWidth="1"/>
    <col min="10448" max="10449" width="8.7109375" style="218" customWidth="1"/>
    <col min="10450" max="10451" width="10.7109375" style="218" customWidth="1"/>
    <col min="10452" max="10452" width="20.7109375" style="218" customWidth="1"/>
    <col min="10453" max="10453" width="15.7109375" style="218" customWidth="1"/>
    <col min="10454" max="10460" width="8.7109375" style="218" customWidth="1"/>
    <col min="10461" max="10461" width="12.7109375" style="218" customWidth="1"/>
    <col min="10462" max="10463" width="8.7109375" style="218" customWidth="1"/>
    <col min="10464" max="10465" width="10.7109375" style="218" customWidth="1"/>
    <col min="10466" max="10466" width="20.7109375" style="218" customWidth="1"/>
    <col min="10467" max="10467" width="15.7109375" style="218" customWidth="1"/>
    <col min="10468" max="10473" width="8.7109375" style="218" customWidth="1"/>
    <col min="10474" max="10474" width="11.42578125" style="218"/>
    <col min="10475" max="10475" width="12.7109375" style="218" customWidth="1"/>
    <col min="10476" max="10477" width="8.7109375" style="218" customWidth="1"/>
    <col min="10478" max="10479" width="10.7109375" style="218" customWidth="1"/>
    <col min="10480" max="10480" width="20.7109375" style="218" customWidth="1"/>
    <col min="10481" max="10481" width="15.7109375" style="218" customWidth="1"/>
    <col min="10482" max="10487" width="8.7109375" style="218" customWidth="1"/>
    <col min="10488" max="10489" width="12.7109375" style="218" customWidth="1"/>
    <col min="10490" max="10491" width="8.7109375" style="218" customWidth="1"/>
    <col min="10492" max="10493" width="10.7109375" style="218" customWidth="1"/>
    <col min="10494" max="10494" width="20.7109375" style="218" customWidth="1"/>
    <col min="10495" max="10495" width="15.7109375" style="218" customWidth="1"/>
    <col min="10496" max="10501" width="8.7109375" style="218" customWidth="1"/>
    <col min="10502" max="10702" width="11.42578125" style="218"/>
    <col min="10703" max="10703" width="12.7109375" style="218" customWidth="1"/>
    <col min="10704" max="10705" width="8.7109375" style="218" customWidth="1"/>
    <col min="10706" max="10707" width="10.7109375" style="218" customWidth="1"/>
    <col min="10708" max="10708" width="20.7109375" style="218" customWidth="1"/>
    <col min="10709" max="10709" width="15.7109375" style="218" customWidth="1"/>
    <col min="10710" max="10716" width="8.7109375" style="218" customWidth="1"/>
    <col min="10717" max="10717" width="12.7109375" style="218" customWidth="1"/>
    <col min="10718" max="10719" width="8.7109375" style="218" customWidth="1"/>
    <col min="10720" max="10721" width="10.7109375" style="218" customWidth="1"/>
    <col min="10722" max="10722" width="20.7109375" style="218" customWidth="1"/>
    <col min="10723" max="10723" width="15.7109375" style="218" customWidth="1"/>
    <col min="10724" max="10729" width="8.7109375" style="218" customWidth="1"/>
    <col min="10730" max="10730" width="11.42578125" style="218"/>
    <col min="10731" max="10731" width="12.7109375" style="218" customWidth="1"/>
    <col min="10732" max="10733" width="8.7109375" style="218" customWidth="1"/>
    <col min="10734" max="10735" width="10.7109375" style="218" customWidth="1"/>
    <col min="10736" max="10736" width="20.7109375" style="218" customWidth="1"/>
    <col min="10737" max="10737" width="15.7109375" style="218" customWidth="1"/>
    <col min="10738" max="10743" width="8.7109375" style="218" customWidth="1"/>
    <col min="10744" max="10745" width="12.7109375" style="218" customWidth="1"/>
    <col min="10746" max="10747" width="8.7109375" style="218" customWidth="1"/>
    <col min="10748" max="10749" width="10.7109375" style="218" customWidth="1"/>
    <col min="10750" max="10750" width="20.7109375" style="218" customWidth="1"/>
    <col min="10751" max="10751" width="15.7109375" style="218" customWidth="1"/>
    <col min="10752" max="10757" width="8.7109375" style="218" customWidth="1"/>
    <col min="10758" max="10958" width="11.42578125" style="218"/>
    <col min="10959" max="10959" width="12.7109375" style="218" customWidth="1"/>
    <col min="10960" max="10961" width="8.7109375" style="218" customWidth="1"/>
    <col min="10962" max="10963" width="10.7109375" style="218" customWidth="1"/>
    <col min="10964" max="10964" width="20.7109375" style="218" customWidth="1"/>
    <col min="10965" max="10965" width="15.7109375" style="218" customWidth="1"/>
    <col min="10966" max="10972" width="8.7109375" style="218" customWidth="1"/>
    <col min="10973" max="10973" width="12.7109375" style="218" customWidth="1"/>
    <col min="10974" max="10975" width="8.7109375" style="218" customWidth="1"/>
    <col min="10976" max="10977" width="10.7109375" style="218" customWidth="1"/>
    <col min="10978" max="10978" width="20.7109375" style="218" customWidth="1"/>
    <col min="10979" max="10979" width="15.7109375" style="218" customWidth="1"/>
    <col min="10980" max="10985" width="8.7109375" style="218" customWidth="1"/>
    <col min="10986" max="10986" width="11.42578125" style="218"/>
    <col min="10987" max="10987" width="12.7109375" style="218" customWidth="1"/>
    <col min="10988" max="10989" width="8.7109375" style="218" customWidth="1"/>
    <col min="10990" max="10991" width="10.7109375" style="218" customWidth="1"/>
    <col min="10992" max="10992" width="20.7109375" style="218" customWidth="1"/>
    <col min="10993" max="10993" width="15.7109375" style="218" customWidth="1"/>
    <col min="10994" max="10999" width="8.7109375" style="218" customWidth="1"/>
    <col min="11000" max="11001" width="12.7109375" style="218" customWidth="1"/>
    <col min="11002" max="11003" width="8.7109375" style="218" customWidth="1"/>
    <col min="11004" max="11005" width="10.7109375" style="218" customWidth="1"/>
    <col min="11006" max="11006" width="20.7109375" style="218" customWidth="1"/>
    <col min="11007" max="11007" width="15.7109375" style="218" customWidth="1"/>
    <col min="11008" max="11013" width="8.7109375" style="218" customWidth="1"/>
    <col min="11014" max="11214" width="11.42578125" style="218"/>
    <col min="11215" max="11215" width="12.7109375" style="218" customWidth="1"/>
    <col min="11216" max="11217" width="8.7109375" style="218" customWidth="1"/>
    <col min="11218" max="11219" width="10.7109375" style="218" customWidth="1"/>
    <col min="11220" max="11220" width="20.7109375" style="218" customWidth="1"/>
    <col min="11221" max="11221" width="15.7109375" style="218" customWidth="1"/>
    <col min="11222" max="11228" width="8.7109375" style="218" customWidth="1"/>
    <col min="11229" max="11229" width="12.7109375" style="218" customWidth="1"/>
    <col min="11230" max="11231" width="8.7109375" style="218" customWidth="1"/>
    <col min="11232" max="11233" width="10.7109375" style="218" customWidth="1"/>
    <col min="11234" max="11234" width="20.7109375" style="218" customWidth="1"/>
    <col min="11235" max="11235" width="15.7109375" style="218" customWidth="1"/>
    <col min="11236" max="11241" width="8.7109375" style="218" customWidth="1"/>
    <col min="11242" max="11242" width="11.42578125" style="218"/>
    <col min="11243" max="11243" width="12.7109375" style="218" customWidth="1"/>
    <col min="11244" max="11245" width="8.7109375" style="218" customWidth="1"/>
    <col min="11246" max="11247" width="10.7109375" style="218" customWidth="1"/>
    <col min="11248" max="11248" width="20.7109375" style="218" customWidth="1"/>
    <col min="11249" max="11249" width="15.7109375" style="218" customWidth="1"/>
    <col min="11250" max="11255" width="8.7109375" style="218" customWidth="1"/>
    <col min="11256" max="11257" width="12.7109375" style="218" customWidth="1"/>
    <col min="11258" max="11259" width="8.7109375" style="218" customWidth="1"/>
    <col min="11260" max="11261" width="10.7109375" style="218" customWidth="1"/>
    <col min="11262" max="11262" width="20.7109375" style="218" customWidth="1"/>
    <col min="11263" max="11263" width="15.7109375" style="218" customWidth="1"/>
    <col min="11264" max="11269" width="8.7109375" style="218" customWidth="1"/>
    <col min="11270" max="11470" width="11.42578125" style="218"/>
    <col min="11471" max="11471" width="12.7109375" style="218" customWidth="1"/>
    <col min="11472" max="11473" width="8.7109375" style="218" customWidth="1"/>
    <col min="11474" max="11475" width="10.7109375" style="218" customWidth="1"/>
    <col min="11476" max="11476" width="20.7109375" style="218" customWidth="1"/>
    <col min="11477" max="11477" width="15.7109375" style="218" customWidth="1"/>
    <col min="11478" max="11484" width="8.7109375" style="218" customWidth="1"/>
    <col min="11485" max="11485" width="12.7109375" style="218" customWidth="1"/>
    <col min="11486" max="11487" width="8.7109375" style="218" customWidth="1"/>
    <col min="11488" max="11489" width="10.7109375" style="218" customWidth="1"/>
    <col min="11490" max="11490" width="20.7109375" style="218" customWidth="1"/>
    <col min="11491" max="11491" width="15.7109375" style="218" customWidth="1"/>
    <col min="11492" max="11497" width="8.7109375" style="218" customWidth="1"/>
    <col min="11498" max="11498" width="11.42578125" style="218"/>
    <col min="11499" max="11499" width="12.7109375" style="218" customWidth="1"/>
    <col min="11500" max="11501" width="8.7109375" style="218" customWidth="1"/>
    <col min="11502" max="11503" width="10.7109375" style="218" customWidth="1"/>
    <col min="11504" max="11504" width="20.7109375" style="218" customWidth="1"/>
    <col min="11505" max="11505" width="15.7109375" style="218" customWidth="1"/>
    <col min="11506" max="11511" width="8.7109375" style="218" customWidth="1"/>
    <col min="11512" max="11513" width="12.7109375" style="218" customWidth="1"/>
    <col min="11514" max="11515" width="8.7109375" style="218" customWidth="1"/>
    <col min="11516" max="11517" width="10.7109375" style="218" customWidth="1"/>
    <col min="11518" max="11518" width="20.7109375" style="218" customWidth="1"/>
    <col min="11519" max="11519" width="15.7109375" style="218" customWidth="1"/>
    <col min="11520" max="11525" width="8.7109375" style="218" customWidth="1"/>
    <col min="11526" max="11726" width="11.42578125" style="218"/>
    <col min="11727" max="11727" width="12.7109375" style="218" customWidth="1"/>
    <col min="11728" max="11729" width="8.7109375" style="218" customWidth="1"/>
    <col min="11730" max="11731" width="10.7109375" style="218" customWidth="1"/>
    <col min="11732" max="11732" width="20.7109375" style="218" customWidth="1"/>
    <col min="11733" max="11733" width="15.7109375" style="218" customWidth="1"/>
    <col min="11734" max="11740" width="8.7109375" style="218" customWidth="1"/>
    <col min="11741" max="11741" width="12.7109375" style="218" customWidth="1"/>
    <col min="11742" max="11743" width="8.7109375" style="218" customWidth="1"/>
    <col min="11744" max="11745" width="10.7109375" style="218" customWidth="1"/>
    <col min="11746" max="11746" width="20.7109375" style="218" customWidth="1"/>
    <col min="11747" max="11747" width="15.7109375" style="218" customWidth="1"/>
    <col min="11748" max="11753" width="8.7109375" style="218" customWidth="1"/>
    <col min="11754" max="11754" width="11.42578125" style="218"/>
    <col min="11755" max="11755" width="12.7109375" style="218" customWidth="1"/>
    <col min="11756" max="11757" width="8.7109375" style="218" customWidth="1"/>
    <col min="11758" max="11759" width="10.7109375" style="218" customWidth="1"/>
    <col min="11760" max="11760" width="20.7109375" style="218" customWidth="1"/>
    <col min="11761" max="11761" width="15.7109375" style="218" customWidth="1"/>
    <col min="11762" max="11767" width="8.7109375" style="218" customWidth="1"/>
    <col min="11768" max="11769" width="12.7109375" style="218" customWidth="1"/>
    <col min="11770" max="11771" width="8.7109375" style="218" customWidth="1"/>
    <col min="11772" max="11773" width="10.7109375" style="218" customWidth="1"/>
    <col min="11774" max="11774" width="20.7109375" style="218" customWidth="1"/>
    <col min="11775" max="11775" width="15.7109375" style="218" customWidth="1"/>
    <col min="11776" max="11781" width="8.7109375" style="218" customWidth="1"/>
    <col min="11782" max="11982" width="11.42578125" style="218"/>
    <col min="11983" max="11983" width="12.7109375" style="218" customWidth="1"/>
    <col min="11984" max="11985" width="8.7109375" style="218" customWidth="1"/>
    <col min="11986" max="11987" width="10.7109375" style="218" customWidth="1"/>
    <col min="11988" max="11988" width="20.7109375" style="218" customWidth="1"/>
    <col min="11989" max="11989" width="15.7109375" style="218" customWidth="1"/>
    <col min="11990" max="11996" width="8.7109375" style="218" customWidth="1"/>
    <col min="11997" max="11997" width="12.7109375" style="218" customWidth="1"/>
    <col min="11998" max="11999" width="8.7109375" style="218" customWidth="1"/>
    <col min="12000" max="12001" width="10.7109375" style="218" customWidth="1"/>
    <col min="12002" max="12002" width="20.7109375" style="218" customWidth="1"/>
    <col min="12003" max="12003" width="15.7109375" style="218" customWidth="1"/>
    <col min="12004" max="12009" width="8.7109375" style="218" customWidth="1"/>
    <col min="12010" max="12010" width="11.42578125" style="218"/>
    <col min="12011" max="12011" width="12.7109375" style="218" customWidth="1"/>
    <col min="12012" max="12013" width="8.7109375" style="218" customWidth="1"/>
    <col min="12014" max="12015" width="10.7109375" style="218" customWidth="1"/>
    <col min="12016" max="12016" width="20.7109375" style="218" customWidth="1"/>
    <col min="12017" max="12017" width="15.7109375" style="218" customWidth="1"/>
    <col min="12018" max="12023" width="8.7109375" style="218" customWidth="1"/>
    <col min="12024" max="12025" width="12.7109375" style="218" customWidth="1"/>
    <col min="12026" max="12027" width="8.7109375" style="218" customWidth="1"/>
    <col min="12028" max="12029" width="10.7109375" style="218" customWidth="1"/>
    <col min="12030" max="12030" width="20.7109375" style="218" customWidth="1"/>
    <col min="12031" max="12031" width="15.7109375" style="218" customWidth="1"/>
    <col min="12032" max="12037" width="8.7109375" style="218" customWidth="1"/>
    <col min="12038" max="12238" width="11.42578125" style="218"/>
    <col min="12239" max="12239" width="12.7109375" style="218" customWidth="1"/>
    <col min="12240" max="12241" width="8.7109375" style="218" customWidth="1"/>
    <col min="12242" max="12243" width="10.7109375" style="218" customWidth="1"/>
    <col min="12244" max="12244" width="20.7109375" style="218" customWidth="1"/>
    <col min="12245" max="12245" width="15.7109375" style="218" customWidth="1"/>
    <col min="12246" max="12252" width="8.7109375" style="218" customWidth="1"/>
    <col min="12253" max="12253" width="12.7109375" style="218" customWidth="1"/>
    <col min="12254" max="12255" width="8.7109375" style="218" customWidth="1"/>
    <col min="12256" max="12257" width="10.7109375" style="218" customWidth="1"/>
    <col min="12258" max="12258" width="20.7109375" style="218" customWidth="1"/>
    <col min="12259" max="12259" width="15.7109375" style="218" customWidth="1"/>
    <col min="12260" max="12265" width="8.7109375" style="218" customWidth="1"/>
    <col min="12266" max="12266" width="11.42578125" style="218"/>
    <col min="12267" max="12267" width="12.7109375" style="218" customWidth="1"/>
    <col min="12268" max="12269" width="8.7109375" style="218" customWidth="1"/>
    <col min="12270" max="12271" width="10.7109375" style="218" customWidth="1"/>
    <col min="12272" max="12272" width="20.7109375" style="218" customWidth="1"/>
    <col min="12273" max="12273" width="15.7109375" style="218" customWidth="1"/>
    <col min="12274" max="12279" width="8.7109375" style="218" customWidth="1"/>
    <col min="12280" max="12281" width="12.7109375" style="218" customWidth="1"/>
    <col min="12282" max="12283" width="8.7109375" style="218" customWidth="1"/>
    <col min="12284" max="12285" width="10.7109375" style="218" customWidth="1"/>
    <col min="12286" max="12286" width="20.7109375" style="218" customWidth="1"/>
    <col min="12287" max="12287" width="15.7109375" style="218" customWidth="1"/>
    <col min="12288" max="12293" width="8.7109375" style="218" customWidth="1"/>
    <col min="12294" max="12494" width="11.42578125" style="218"/>
    <col min="12495" max="12495" width="12.7109375" style="218" customWidth="1"/>
    <col min="12496" max="12497" width="8.7109375" style="218" customWidth="1"/>
    <col min="12498" max="12499" width="10.7109375" style="218" customWidth="1"/>
    <col min="12500" max="12500" width="20.7109375" style="218" customWidth="1"/>
    <col min="12501" max="12501" width="15.7109375" style="218" customWidth="1"/>
    <col min="12502" max="12508" width="8.7109375" style="218" customWidth="1"/>
    <col min="12509" max="12509" width="12.7109375" style="218" customWidth="1"/>
    <col min="12510" max="12511" width="8.7109375" style="218" customWidth="1"/>
    <col min="12512" max="12513" width="10.7109375" style="218" customWidth="1"/>
    <col min="12514" max="12514" width="20.7109375" style="218" customWidth="1"/>
    <col min="12515" max="12515" width="15.7109375" style="218" customWidth="1"/>
    <col min="12516" max="12521" width="8.7109375" style="218" customWidth="1"/>
    <col min="12522" max="12522" width="11.42578125" style="218"/>
    <col min="12523" max="12523" width="12.7109375" style="218" customWidth="1"/>
    <col min="12524" max="12525" width="8.7109375" style="218" customWidth="1"/>
    <col min="12526" max="12527" width="10.7109375" style="218" customWidth="1"/>
    <col min="12528" max="12528" width="20.7109375" style="218" customWidth="1"/>
    <col min="12529" max="12529" width="15.7109375" style="218" customWidth="1"/>
    <col min="12530" max="12535" width="8.7109375" style="218" customWidth="1"/>
    <col min="12536" max="12537" width="12.7109375" style="218" customWidth="1"/>
    <col min="12538" max="12539" width="8.7109375" style="218" customWidth="1"/>
    <col min="12540" max="12541" width="10.7109375" style="218" customWidth="1"/>
    <col min="12542" max="12542" width="20.7109375" style="218" customWidth="1"/>
    <col min="12543" max="12543" width="15.7109375" style="218" customWidth="1"/>
    <col min="12544" max="12549" width="8.7109375" style="218" customWidth="1"/>
    <col min="12550" max="12750" width="11.42578125" style="218"/>
    <col min="12751" max="12751" width="12.7109375" style="218" customWidth="1"/>
    <col min="12752" max="12753" width="8.7109375" style="218" customWidth="1"/>
    <col min="12754" max="12755" width="10.7109375" style="218" customWidth="1"/>
    <col min="12756" max="12756" width="20.7109375" style="218" customWidth="1"/>
    <col min="12757" max="12757" width="15.7109375" style="218" customWidth="1"/>
    <col min="12758" max="12764" width="8.7109375" style="218" customWidth="1"/>
    <col min="12765" max="12765" width="12.7109375" style="218" customWidth="1"/>
    <col min="12766" max="12767" width="8.7109375" style="218" customWidth="1"/>
    <col min="12768" max="12769" width="10.7109375" style="218" customWidth="1"/>
    <col min="12770" max="12770" width="20.7109375" style="218" customWidth="1"/>
    <col min="12771" max="12771" width="15.7109375" style="218" customWidth="1"/>
    <col min="12772" max="12777" width="8.7109375" style="218" customWidth="1"/>
    <col min="12778" max="12778" width="11.42578125" style="218"/>
    <col min="12779" max="12779" width="12.7109375" style="218" customWidth="1"/>
    <col min="12780" max="12781" width="8.7109375" style="218" customWidth="1"/>
    <col min="12782" max="12783" width="10.7109375" style="218" customWidth="1"/>
    <col min="12784" max="12784" width="20.7109375" style="218" customWidth="1"/>
    <col min="12785" max="12785" width="15.7109375" style="218" customWidth="1"/>
    <col min="12786" max="12791" width="8.7109375" style="218" customWidth="1"/>
    <col min="12792" max="12793" width="12.7109375" style="218" customWidth="1"/>
    <col min="12794" max="12795" width="8.7109375" style="218" customWidth="1"/>
    <col min="12796" max="12797" width="10.7109375" style="218" customWidth="1"/>
    <col min="12798" max="12798" width="20.7109375" style="218" customWidth="1"/>
    <col min="12799" max="12799" width="15.7109375" style="218" customWidth="1"/>
    <col min="12800" max="12805" width="8.7109375" style="218" customWidth="1"/>
    <col min="12806" max="13006" width="11.42578125" style="218"/>
    <col min="13007" max="13007" width="12.7109375" style="218" customWidth="1"/>
    <col min="13008" max="13009" width="8.7109375" style="218" customWidth="1"/>
    <col min="13010" max="13011" width="10.7109375" style="218" customWidth="1"/>
    <col min="13012" max="13012" width="20.7109375" style="218" customWidth="1"/>
    <col min="13013" max="13013" width="15.7109375" style="218" customWidth="1"/>
    <col min="13014" max="13020" width="8.7109375" style="218" customWidth="1"/>
    <col min="13021" max="13021" width="12.7109375" style="218" customWidth="1"/>
    <col min="13022" max="13023" width="8.7109375" style="218" customWidth="1"/>
    <col min="13024" max="13025" width="10.7109375" style="218" customWidth="1"/>
    <col min="13026" max="13026" width="20.7109375" style="218" customWidth="1"/>
    <col min="13027" max="13027" width="15.7109375" style="218" customWidth="1"/>
    <col min="13028" max="13033" width="8.7109375" style="218" customWidth="1"/>
    <col min="13034" max="13034" width="11.42578125" style="218"/>
    <col min="13035" max="13035" width="12.7109375" style="218" customWidth="1"/>
    <col min="13036" max="13037" width="8.7109375" style="218" customWidth="1"/>
    <col min="13038" max="13039" width="10.7109375" style="218" customWidth="1"/>
    <col min="13040" max="13040" width="20.7109375" style="218" customWidth="1"/>
    <col min="13041" max="13041" width="15.7109375" style="218" customWidth="1"/>
    <col min="13042" max="13047" width="8.7109375" style="218" customWidth="1"/>
    <col min="13048" max="13049" width="12.7109375" style="218" customWidth="1"/>
    <col min="13050" max="13051" width="8.7109375" style="218" customWidth="1"/>
    <col min="13052" max="13053" width="10.7109375" style="218" customWidth="1"/>
    <col min="13054" max="13054" width="20.7109375" style="218" customWidth="1"/>
    <col min="13055" max="13055" width="15.7109375" style="218" customWidth="1"/>
    <col min="13056" max="13061" width="8.7109375" style="218" customWidth="1"/>
    <col min="13062" max="13262" width="11.42578125" style="218"/>
    <col min="13263" max="13263" width="12.7109375" style="218" customWidth="1"/>
    <col min="13264" max="13265" width="8.7109375" style="218" customWidth="1"/>
    <col min="13266" max="13267" width="10.7109375" style="218" customWidth="1"/>
    <col min="13268" max="13268" width="20.7109375" style="218" customWidth="1"/>
    <col min="13269" max="13269" width="15.7109375" style="218" customWidth="1"/>
    <col min="13270" max="13276" width="8.7109375" style="218" customWidth="1"/>
    <col min="13277" max="13277" width="12.7109375" style="218" customWidth="1"/>
    <col min="13278" max="13279" width="8.7109375" style="218" customWidth="1"/>
    <col min="13280" max="13281" width="10.7109375" style="218" customWidth="1"/>
    <col min="13282" max="13282" width="20.7109375" style="218" customWidth="1"/>
    <col min="13283" max="13283" width="15.7109375" style="218" customWidth="1"/>
    <col min="13284" max="13289" width="8.7109375" style="218" customWidth="1"/>
    <col min="13290" max="13290" width="11.42578125" style="218"/>
    <col min="13291" max="13291" width="12.7109375" style="218" customWidth="1"/>
    <col min="13292" max="13293" width="8.7109375" style="218" customWidth="1"/>
    <col min="13294" max="13295" width="10.7109375" style="218" customWidth="1"/>
    <col min="13296" max="13296" width="20.7109375" style="218" customWidth="1"/>
    <col min="13297" max="13297" width="15.7109375" style="218" customWidth="1"/>
    <col min="13298" max="13303" width="8.7109375" style="218" customWidth="1"/>
    <col min="13304" max="13305" width="12.7109375" style="218" customWidth="1"/>
    <col min="13306" max="13307" width="8.7109375" style="218" customWidth="1"/>
    <col min="13308" max="13309" width="10.7109375" style="218" customWidth="1"/>
    <col min="13310" max="13310" width="20.7109375" style="218" customWidth="1"/>
    <col min="13311" max="13311" width="15.7109375" style="218" customWidth="1"/>
    <col min="13312" max="13317" width="8.7109375" style="218" customWidth="1"/>
    <col min="13318" max="13518" width="11.42578125" style="218"/>
    <col min="13519" max="13519" width="12.7109375" style="218" customWidth="1"/>
    <col min="13520" max="13521" width="8.7109375" style="218" customWidth="1"/>
    <col min="13522" max="13523" width="10.7109375" style="218" customWidth="1"/>
    <col min="13524" max="13524" width="20.7109375" style="218" customWidth="1"/>
    <col min="13525" max="13525" width="15.7109375" style="218" customWidth="1"/>
    <col min="13526" max="13532" width="8.7109375" style="218" customWidth="1"/>
    <col min="13533" max="13533" width="12.7109375" style="218" customWidth="1"/>
    <col min="13534" max="13535" width="8.7109375" style="218" customWidth="1"/>
    <col min="13536" max="13537" width="10.7109375" style="218" customWidth="1"/>
    <col min="13538" max="13538" width="20.7109375" style="218" customWidth="1"/>
    <col min="13539" max="13539" width="15.7109375" style="218" customWidth="1"/>
    <col min="13540" max="13545" width="8.7109375" style="218" customWidth="1"/>
    <col min="13546" max="13546" width="11.42578125" style="218"/>
    <col min="13547" max="13547" width="12.7109375" style="218" customWidth="1"/>
    <col min="13548" max="13549" width="8.7109375" style="218" customWidth="1"/>
    <col min="13550" max="13551" width="10.7109375" style="218" customWidth="1"/>
    <col min="13552" max="13552" width="20.7109375" style="218" customWidth="1"/>
    <col min="13553" max="13553" width="15.7109375" style="218" customWidth="1"/>
    <col min="13554" max="13559" width="8.7109375" style="218" customWidth="1"/>
    <col min="13560" max="13561" width="12.7109375" style="218" customWidth="1"/>
    <col min="13562" max="13563" width="8.7109375" style="218" customWidth="1"/>
    <col min="13564" max="13565" width="10.7109375" style="218" customWidth="1"/>
    <col min="13566" max="13566" width="20.7109375" style="218" customWidth="1"/>
    <col min="13567" max="13567" width="15.7109375" style="218" customWidth="1"/>
    <col min="13568" max="13573" width="8.7109375" style="218" customWidth="1"/>
    <col min="13574" max="13774" width="11.42578125" style="218"/>
    <col min="13775" max="13775" width="12.7109375" style="218" customWidth="1"/>
    <col min="13776" max="13777" width="8.7109375" style="218" customWidth="1"/>
    <col min="13778" max="13779" width="10.7109375" style="218" customWidth="1"/>
    <col min="13780" max="13780" width="20.7109375" style="218" customWidth="1"/>
    <col min="13781" max="13781" width="15.7109375" style="218" customWidth="1"/>
    <col min="13782" max="13788" width="8.7109375" style="218" customWidth="1"/>
    <col min="13789" max="13789" width="12.7109375" style="218" customWidth="1"/>
    <col min="13790" max="13791" width="8.7109375" style="218" customWidth="1"/>
    <col min="13792" max="13793" width="10.7109375" style="218" customWidth="1"/>
    <col min="13794" max="13794" width="20.7109375" style="218" customWidth="1"/>
    <col min="13795" max="13795" width="15.7109375" style="218" customWidth="1"/>
    <col min="13796" max="13801" width="8.7109375" style="218" customWidth="1"/>
    <col min="13802" max="13802" width="11.42578125" style="218"/>
    <col min="13803" max="13803" width="12.7109375" style="218" customWidth="1"/>
    <col min="13804" max="13805" width="8.7109375" style="218" customWidth="1"/>
    <col min="13806" max="13807" width="10.7109375" style="218" customWidth="1"/>
    <col min="13808" max="13808" width="20.7109375" style="218" customWidth="1"/>
    <col min="13809" max="13809" width="15.7109375" style="218" customWidth="1"/>
    <col min="13810" max="13815" width="8.7109375" style="218" customWidth="1"/>
    <col min="13816" max="13817" width="12.7109375" style="218" customWidth="1"/>
    <col min="13818" max="13819" width="8.7109375" style="218" customWidth="1"/>
    <col min="13820" max="13821" width="10.7109375" style="218" customWidth="1"/>
    <col min="13822" max="13822" width="20.7109375" style="218" customWidth="1"/>
    <col min="13823" max="13823" width="15.7109375" style="218" customWidth="1"/>
    <col min="13824" max="13829" width="8.7109375" style="218" customWidth="1"/>
    <col min="13830" max="14030" width="11.42578125" style="218"/>
    <col min="14031" max="14031" width="12.7109375" style="218" customWidth="1"/>
    <col min="14032" max="14033" width="8.7109375" style="218" customWidth="1"/>
    <col min="14034" max="14035" width="10.7109375" style="218" customWidth="1"/>
    <col min="14036" max="14036" width="20.7109375" style="218" customWidth="1"/>
    <col min="14037" max="14037" width="15.7109375" style="218" customWidth="1"/>
    <col min="14038" max="14044" width="8.7109375" style="218" customWidth="1"/>
    <col min="14045" max="14045" width="12.7109375" style="218" customWidth="1"/>
    <col min="14046" max="14047" width="8.7109375" style="218" customWidth="1"/>
    <col min="14048" max="14049" width="10.7109375" style="218" customWidth="1"/>
    <col min="14050" max="14050" width="20.7109375" style="218" customWidth="1"/>
    <col min="14051" max="14051" width="15.7109375" style="218" customWidth="1"/>
    <col min="14052" max="14057" width="8.7109375" style="218" customWidth="1"/>
    <col min="14058" max="14058" width="11.42578125" style="218"/>
    <col min="14059" max="14059" width="12.7109375" style="218" customWidth="1"/>
    <col min="14060" max="14061" width="8.7109375" style="218" customWidth="1"/>
    <col min="14062" max="14063" width="10.7109375" style="218" customWidth="1"/>
    <col min="14064" max="14064" width="20.7109375" style="218" customWidth="1"/>
    <col min="14065" max="14065" width="15.7109375" style="218" customWidth="1"/>
    <col min="14066" max="14071" width="8.7109375" style="218" customWidth="1"/>
    <col min="14072" max="14073" width="12.7109375" style="218" customWidth="1"/>
    <col min="14074" max="14075" width="8.7109375" style="218" customWidth="1"/>
    <col min="14076" max="14077" width="10.7109375" style="218" customWidth="1"/>
    <col min="14078" max="14078" width="20.7109375" style="218" customWidth="1"/>
    <col min="14079" max="14079" width="15.7109375" style="218" customWidth="1"/>
    <col min="14080" max="14085" width="8.7109375" style="218" customWidth="1"/>
    <col min="14086" max="14286" width="11.42578125" style="218"/>
    <col min="14287" max="14287" width="12.7109375" style="218" customWidth="1"/>
    <col min="14288" max="14289" width="8.7109375" style="218" customWidth="1"/>
    <col min="14290" max="14291" width="10.7109375" style="218" customWidth="1"/>
    <col min="14292" max="14292" width="20.7109375" style="218" customWidth="1"/>
    <col min="14293" max="14293" width="15.7109375" style="218" customWidth="1"/>
    <col min="14294" max="14300" width="8.7109375" style="218" customWidth="1"/>
    <col min="14301" max="14301" width="12.7109375" style="218" customWidth="1"/>
    <col min="14302" max="14303" width="8.7109375" style="218" customWidth="1"/>
    <col min="14304" max="14305" width="10.7109375" style="218" customWidth="1"/>
    <col min="14306" max="14306" width="20.7109375" style="218" customWidth="1"/>
    <col min="14307" max="14307" width="15.7109375" style="218" customWidth="1"/>
    <col min="14308" max="14313" width="8.7109375" style="218" customWidth="1"/>
    <col min="14314" max="14314" width="11.42578125" style="218"/>
    <col min="14315" max="14315" width="12.7109375" style="218" customWidth="1"/>
    <col min="14316" max="14317" width="8.7109375" style="218" customWidth="1"/>
    <col min="14318" max="14319" width="10.7109375" style="218" customWidth="1"/>
    <col min="14320" max="14320" width="20.7109375" style="218" customWidth="1"/>
    <col min="14321" max="14321" width="15.7109375" style="218" customWidth="1"/>
    <col min="14322" max="14327" width="8.7109375" style="218" customWidth="1"/>
    <col min="14328" max="14329" width="12.7109375" style="218" customWidth="1"/>
    <col min="14330" max="14331" width="8.7109375" style="218" customWidth="1"/>
    <col min="14332" max="14333" width="10.7109375" style="218" customWidth="1"/>
    <col min="14334" max="14334" width="20.7109375" style="218" customWidth="1"/>
    <col min="14335" max="14335" width="15.7109375" style="218" customWidth="1"/>
    <col min="14336" max="14341" width="8.7109375" style="218" customWidth="1"/>
    <col min="14342" max="14542" width="11.42578125" style="218"/>
    <col min="14543" max="14543" width="12.7109375" style="218" customWidth="1"/>
    <col min="14544" max="14545" width="8.7109375" style="218" customWidth="1"/>
    <col min="14546" max="14547" width="10.7109375" style="218" customWidth="1"/>
    <col min="14548" max="14548" width="20.7109375" style="218" customWidth="1"/>
    <col min="14549" max="14549" width="15.7109375" style="218" customWidth="1"/>
    <col min="14550" max="14556" width="8.7109375" style="218" customWidth="1"/>
    <col min="14557" max="14557" width="12.7109375" style="218" customWidth="1"/>
    <col min="14558" max="14559" width="8.7109375" style="218" customWidth="1"/>
    <col min="14560" max="14561" width="10.7109375" style="218" customWidth="1"/>
    <col min="14562" max="14562" width="20.7109375" style="218" customWidth="1"/>
    <col min="14563" max="14563" width="15.7109375" style="218" customWidth="1"/>
    <col min="14564" max="14569" width="8.7109375" style="218" customWidth="1"/>
    <col min="14570" max="14570" width="11.42578125" style="218"/>
    <col min="14571" max="14571" width="12.7109375" style="218" customWidth="1"/>
    <col min="14572" max="14573" width="8.7109375" style="218" customWidth="1"/>
    <col min="14574" max="14575" width="10.7109375" style="218" customWidth="1"/>
    <col min="14576" max="14576" width="20.7109375" style="218" customWidth="1"/>
    <col min="14577" max="14577" width="15.7109375" style="218" customWidth="1"/>
    <col min="14578" max="14583" width="8.7109375" style="218" customWidth="1"/>
    <col min="14584" max="14585" width="12.7109375" style="218" customWidth="1"/>
    <col min="14586" max="14587" width="8.7109375" style="218" customWidth="1"/>
    <col min="14588" max="14589" width="10.7109375" style="218" customWidth="1"/>
    <col min="14590" max="14590" width="20.7109375" style="218" customWidth="1"/>
    <col min="14591" max="14591" width="15.7109375" style="218" customWidth="1"/>
    <col min="14592" max="14597" width="8.7109375" style="218" customWidth="1"/>
    <col min="14598" max="14798" width="11.42578125" style="218"/>
    <col min="14799" max="14799" width="12.7109375" style="218" customWidth="1"/>
    <col min="14800" max="14801" width="8.7109375" style="218" customWidth="1"/>
    <col min="14802" max="14803" width="10.7109375" style="218" customWidth="1"/>
    <col min="14804" max="14804" width="20.7109375" style="218" customWidth="1"/>
    <col min="14805" max="14805" width="15.7109375" style="218" customWidth="1"/>
    <col min="14806" max="14812" width="8.7109375" style="218" customWidth="1"/>
    <col min="14813" max="14813" width="12.7109375" style="218" customWidth="1"/>
    <col min="14814" max="14815" width="8.7109375" style="218" customWidth="1"/>
    <col min="14816" max="14817" width="10.7109375" style="218" customWidth="1"/>
    <col min="14818" max="14818" width="20.7109375" style="218" customWidth="1"/>
    <col min="14819" max="14819" width="15.7109375" style="218" customWidth="1"/>
    <col min="14820" max="14825" width="8.7109375" style="218" customWidth="1"/>
    <col min="14826" max="14826" width="11.42578125" style="218"/>
    <col min="14827" max="14827" width="12.7109375" style="218" customWidth="1"/>
    <col min="14828" max="14829" width="8.7109375" style="218" customWidth="1"/>
    <col min="14830" max="14831" width="10.7109375" style="218" customWidth="1"/>
    <col min="14832" max="14832" width="20.7109375" style="218" customWidth="1"/>
    <col min="14833" max="14833" width="15.7109375" style="218" customWidth="1"/>
    <col min="14834" max="14839" width="8.7109375" style="218" customWidth="1"/>
    <col min="14840" max="14841" width="12.7109375" style="218" customWidth="1"/>
    <col min="14842" max="14843" width="8.7109375" style="218" customWidth="1"/>
    <col min="14844" max="14845" width="10.7109375" style="218" customWidth="1"/>
    <col min="14846" max="14846" width="20.7109375" style="218" customWidth="1"/>
    <col min="14847" max="14847" width="15.7109375" style="218" customWidth="1"/>
    <col min="14848" max="14853" width="8.7109375" style="218" customWidth="1"/>
    <col min="14854" max="15054" width="11.42578125" style="218"/>
    <col min="15055" max="15055" width="12.7109375" style="218" customWidth="1"/>
    <col min="15056" max="15057" width="8.7109375" style="218" customWidth="1"/>
    <col min="15058" max="15059" width="10.7109375" style="218" customWidth="1"/>
    <col min="15060" max="15060" width="20.7109375" style="218" customWidth="1"/>
    <col min="15061" max="15061" width="15.7109375" style="218" customWidth="1"/>
    <col min="15062" max="15068" width="8.7109375" style="218" customWidth="1"/>
    <col min="15069" max="15069" width="12.7109375" style="218" customWidth="1"/>
    <col min="15070" max="15071" width="8.7109375" style="218" customWidth="1"/>
    <col min="15072" max="15073" width="10.7109375" style="218" customWidth="1"/>
    <col min="15074" max="15074" width="20.7109375" style="218" customWidth="1"/>
    <col min="15075" max="15075" width="15.7109375" style="218" customWidth="1"/>
    <col min="15076" max="15081" width="8.7109375" style="218" customWidth="1"/>
    <col min="15082" max="15082" width="11.42578125" style="218"/>
    <col min="15083" max="15083" width="12.7109375" style="218" customWidth="1"/>
    <col min="15084" max="15085" width="8.7109375" style="218" customWidth="1"/>
    <col min="15086" max="15087" width="10.7109375" style="218" customWidth="1"/>
    <col min="15088" max="15088" width="20.7109375" style="218" customWidth="1"/>
    <col min="15089" max="15089" width="15.7109375" style="218" customWidth="1"/>
    <col min="15090" max="15095" width="8.7109375" style="218" customWidth="1"/>
    <col min="15096" max="15097" width="12.7109375" style="218" customWidth="1"/>
    <col min="15098" max="15099" width="8.7109375" style="218" customWidth="1"/>
    <col min="15100" max="15101" width="10.7109375" style="218" customWidth="1"/>
    <col min="15102" max="15102" width="20.7109375" style="218" customWidth="1"/>
    <col min="15103" max="15103" width="15.7109375" style="218" customWidth="1"/>
    <col min="15104" max="15109" width="8.7109375" style="218" customWidth="1"/>
    <col min="15110" max="15310" width="11.42578125" style="218"/>
    <col min="15311" max="15311" width="12.7109375" style="218" customWidth="1"/>
    <col min="15312" max="15313" width="8.7109375" style="218" customWidth="1"/>
    <col min="15314" max="15315" width="10.7109375" style="218" customWidth="1"/>
    <col min="15316" max="15316" width="20.7109375" style="218" customWidth="1"/>
    <col min="15317" max="15317" width="15.7109375" style="218" customWidth="1"/>
    <col min="15318" max="15324" width="8.7109375" style="218" customWidth="1"/>
    <col min="15325" max="15325" width="12.7109375" style="218" customWidth="1"/>
    <col min="15326" max="15327" width="8.7109375" style="218" customWidth="1"/>
    <col min="15328" max="15329" width="10.7109375" style="218" customWidth="1"/>
    <col min="15330" max="15330" width="20.7109375" style="218" customWidth="1"/>
    <col min="15331" max="15331" width="15.7109375" style="218" customWidth="1"/>
    <col min="15332" max="15337" width="8.7109375" style="218" customWidth="1"/>
    <col min="15338" max="15338" width="11.42578125" style="218"/>
    <col min="15339" max="15339" width="12.7109375" style="218" customWidth="1"/>
    <col min="15340" max="15341" width="8.7109375" style="218" customWidth="1"/>
    <col min="15342" max="15343" width="10.7109375" style="218" customWidth="1"/>
    <col min="15344" max="15344" width="20.7109375" style="218" customWidth="1"/>
    <col min="15345" max="15345" width="15.7109375" style="218" customWidth="1"/>
    <col min="15346" max="15351" width="8.7109375" style="218" customWidth="1"/>
    <col min="15352" max="15353" width="12.7109375" style="218" customWidth="1"/>
    <col min="15354" max="15355" width="8.7109375" style="218" customWidth="1"/>
    <col min="15356" max="15357" width="10.7109375" style="218" customWidth="1"/>
    <col min="15358" max="15358" width="20.7109375" style="218" customWidth="1"/>
    <col min="15359" max="15359" width="15.7109375" style="218" customWidth="1"/>
    <col min="15360" max="15365" width="8.7109375" style="218" customWidth="1"/>
    <col min="15366" max="15566" width="11.42578125" style="218"/>
    <col min="15567" max="15567" width="12.7109375" style="218" customWidth="1"/>
    <col min="15568" max="15569" width="8.7109375" style="218" customWidth="1"/>
    <col min="15570" max="15571" width="10.7109375" style="218" customWidth="1"/>
    <col min="15572" max="15572" width="20.7109375" style="218" customWidth="1"/>
    <col min="15573" max="15573" width="15.7109375" style="218" customWidth="1"/>
    <col min="15574" max="15580" width="8.7109375" style="218" customWidth="1"/>
    <col min="15581" max="15581" width="12.7109375" style="218" customWidth="1"/>
    <col min="15582" max="15583" width="8.7109375" style="218" customWidth="1"/>
    <col min="15584" max="15585" width="10.7109375" style="218" customWidth="1"/>
    <col min="15586" max="15586" width="20.7109375" style="218" customWidth="1"/>
    <col min="15587" max="15587" width="15.7109375" style="218" customWidth="1"/>
    <col min="15588" max="15593" width="8.7109375" style="218" customWidth="1"/>
    <col min="15594" max="15594" width="11.42578125" style="218"/>
    <col min="15595" max="15595" width="12.7109375" style="218" customWidth="1"/>
    <col min="15596" max="15597" width="8.7109375" style="218" customWidth="1"/>
    <col min="15598" max="15599" width="10.7109375" style="218" customWidth="1"/>
    <col min="15600" max="15600" width="20.7109375" style="218" customWidth="1"/>
    <col min="15601" max="15601" width="15.7109375" style="218" customWidth="1"/>
    <col min="15602" max="15607" width="8.7109375" style="218" customWidth="1"/>
    <col min="15608" max="15609" width="12.7109375" style="218" customWidth="1"/>
    <col min="15610" max="15611" width="8.7109375" style="218" customWidth="1"/>
    <col min="15612" max="15613" width="10.7109375" style="218" customWidth="1"/>
    <col min="15614" max="15614" width="20.7109375" style="218" customWidth="1"/>
    <col min="15615" max="15615" width="15.7109375" style="218" customWidth="1"/>
    <col min="15616" max="15621" width="8.7109375" style="218" customWidth="1"/>
    <col min="15622" max="15822" width="11.42578125" style="218"/>
    <col min="15823" max="15823" width="12.7109375" style="218" customWidth="1"/>
    <col min="15824" max="15825" width="8.7109375" style="218" customWidth="1"/>
    <col min="15826" max="15827" width="10.7109375" style="218" customWidth="1"/>
    <col min="15828" max="15828" width="20.7109375" style="218" customWidth="1"/>
    <col min="15829" max="15829" width="15.7109375" style="218" customWidth="1"/>
    <col min="15830" max="15836" width="8.7109375" style="218" customWidth="1"/>
    <col min="15837" max="15837" width="12.7109375" style="218" customWidth="1"/>
    <col min="15838" max="15839" width="8.7109375" style="218" customWidth="1"/>
    <col min="15840" max="15841" width="10.7109375" style="218" customWidth="1"/>
    <col min="15842" max="15842" width="20.7109375" style="218" customWidth="1"/>
    <col min="15843" max="15843" width="15.7109375" style="218" customWidth="1"/>
    <col min="15844" max="15849" width="8.7109375" style="218" customWidth="1"/>
    <col min="15850" max="15850" width="11.42578125" style="218"/>
    <col min="15851" max="15851" width="12.7109375" style="218" customWidth="1"/>
    <col min="15852" max="15853" width="8.7109375" style="218" customWidth="1"/>
    <col min="15854" max="15855" width="10.7109375" style="218" customWidth="1"/>
    <col min="15856" max="15856" width="20.7109375" style="218" customWidth="1"/>
    <col min="15857" max="15857" width="15.7109375" style="218" customWidth="1"/>
    <col min="15858" max="15863" width="8.7109375" style="218" customWidth="1"/>
    <col min="15864" max="15865" width="12.7109375" style="218" customWidth="1"/>
    <col min="15866" max="15867" width="8.7109375" style="218" customWidth="1"/>
    <col min="15868" max="15869" width="10.7109375" style="218" customWidth="1"/>
    <col min="15870" max="15870" width="20.7109375" style="218" customWidth="1"/>
    <col min="15871" max="15871" width="15.7109375" style="218" customWidth="1"/>
    <col min="15872" max="15877" width="8.7109375" style="218" customWidth="1"/>
    <col min="15878" max="16078" width="11.42578125" style="218"/>
    <col min="16079" max="16079" width="12.7109375" style="218" customWidth="1"/>
    <col min="16080" max="16081" width="8.7109375" style="218" customWidth="1"/>
    <col min="16082" max="16083" width="10.7109375" style="218" customWidth="1"/>
    <col min="16084" max="16084" width="20.7109375" style="218" customWidth="1"/>
    <col min="16085" max="16085" width="15.7109375" style="218" customWidth="1"/>
    <col min="16086" max="16092" width="8.7109375" style="218" customWidth="1"/>
    <col min="16093" max="16093" width="12.7109375" style="218" customWidth="1"/>
    <col min="16094" max="16095" width="8.7109375" style="218" customWidth="1"/>
    <col min="16096" max="16097" width="10.7109375" style="218" customWidth="1"/>
    <col min="16098" max="16098" width="20.7109375" style="218" customWidth="1"/>
    <col min="16099" max="16099" width="15.7109375" style="218" customWidth="1"/>
    <col min="16100" max="16105" width="8.7109375" style="218" customWidth="1"/>
    <col min="16106" max="16106" width="11.42578125" style="218"/>
    <col min="16107" max="16107" width="12.7109375" style="218" customWidth="1"/>
    <col min="16108" max="16109" width="8.7109375" style="218" customWidth="1"/>
    <col min="16110" max="16111" width="10.7109375" style="218" customWidth="1"/>
    <col min="16112" max="16112" width="20.7109375" style="218" customWidth="1"/>
    <col min="16113" max="16113" width="15.7109375" style="218" customWidth="1"/>
    <col min="16114" max="16119" width="8.7109375" style="218" customWidth="1"/>
    <col min="16120" max="16121" width="12.7109375" style="218" customWidth="1"/>
    <col min="16122" max="16123" width="8.7109375" style="218" customWidth="1"/>
    <col min="16124" max="16125" width="10.7109375" style="218" customWidth="1"/>
    <col min="16126" max="16126" width="20.7109375" style="218" customWidth="1"/>
    <col min="16127" max="16127" width="15.7109375" style="218" customWidth="1"/>
    <col min="16128" max="16133" width="8.7109375" style="218" customWidth="1"/>
    <col min="16134" max="16384" width="11.42578125" style="218"/>
  </cols>
  <sheetData>
    <row r="1" spans="1:28">
      <c r="E1" s="219"/>
    </row>
    <row r="2" spans="1:28">
      <c r="E2" s="219"/>
    </row>
    <row r="3" spans="1:28">
      <c r="E3" s="219"/>
    </row>
    <row r="4" spans="1:28">
      <c r="E4" s="219"/>
    </row>
    <row r="5" spans="1:28">
      <c r="E5" s="219"/>
    </row>
    <row r="6" spans="1:28">
      <c r="E6" s="219"/>
    </row>
    <row r="7" spans="1:28" ht="15">
      <c r="E7" s="219"/>
      <c r="G7"/>
      <c r="H7"/>
      <c r="I7"/>
      <c r="J7"/>
      <c r="K7"/>
      <c r="L7"/>
    </row>
    <row r="8" spans="1:28" ht="20.100000000000001" customHeight="1">
      <c r="A8" s="406" t="s">
        <v>298</v>
      </c>
      <c r="B8" s="406"/>
      <c r="C8" s="406"/>
      <c r="D8" s="406"/>
      <c r="E8" s="406"/>
      <c r="F8" s="406"/>
      <c r="G8" s="406"/>
      <c r="H8" s="406"/>
      <c r="I8" s="406"/>
      <c r="J8" s="406"/>
      <c r="K8" s="406"/>
      <c r="L8" s="406"/>
      <c r="M8" s="406"/>
      <c r="O8" s="406" t="s">
        <v>299</v>
      </c>
      <c r="P8" s="406"/>
      <c r="Q8" s="406"/>
      <c r="R8" s="406"/>
      <c r="S8" s="406"/>
      <c r="T8" s="406"/>
      <c r="U8" s="406"/>
      <c r="V8" s="406"/>
      <c r="W8" s="406"/>
      <c r="X8" s="406"/>
      <c r="Y8" s="406"/>
      <c r="Z8" s="406"/>
      <c r="AA8" s="406"/>
    </row>
    <row r="9" spans="1:28" ht="20.100000000000001" customHeight="1">
      <c r="A9" s="419" t="str">
        <f>+'Costos y cargos 002-2012'!A9:L9</f>
        <v>De acuerdo a lo fijado por Resolución OSINERGMIN N° 153-2011-OS/CD y Factores de Actualización Tarifaria</v>
      </c>
      <c r="B9" s="419"/>
      <c r="C9" s="419"/>
      <c r="D9" s="419"/>
      <c r="E9" s="419"/>
      <c r="F9" s="419"/>
      <c r="G9" s="419"/>
      <c r="H9" s="419"/>
      <c r="I9" s="419"/>
      <c r="J9" s="419"/>
      <c r="K9" s="419"/>
      <c r="L9" s="419"/>
      <c r="M9" s="419"/>
      <c r="O9" s="419" t="str">
        <f>+A9</f>
        <v>De acuerdo a lo fijado por Resolución OSINERGMIN N° 153-2011-OS/CD y Factores de Actualización Tarifaria</v>
      </c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</row>
    <row r="10" spans="1:28" ht="15" customHeight="1">
      <c r="A10" s="419" t="str">
        <f>+'Costos y cargos 002-2012'!A10:L10</f>
        <v>Vigencia a partir del 01 de Mayo del 2012</v>
      </c>
      <c r="B10" s="419"/>
      <c r="C10" s="419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O10" s="419" t="str">
        <f>+A10</f>
        <v>Vigencia a partir del 01 de Mayo del 2012</v>
      </c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</row>
    <row r="11" spans="1:28" ht="15" customHeight="1">
      <c r="A11" s="216"/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</row>
    <row r="12" spans="1:28" s="294" customFormat="1" ht="16.5" customHeight="1">
      <c r="A12" s="239" t="str">
        <f>+'Costos y cargos 002-2012'!A12</f>
        <v>Nro. 002-2012-SEAL</v>
      </c>
      <c r="O12" s="239" t="str">
        <f>+A12</f>
        <v>Nro. 002-2012-SEAL</v>
      </c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</row>
    <row r="13" spans="1:28" s="294" customFormat="1" ht="17.100000000000001" customHeight="1"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8"/>
    </row>
    <row r="14" spans="1:28" ht="17.100000000000001" customHeight="1">
      <c r="A14" s="148" t="s">
        <v>300</v>
      </c>
      <c r="B14" s="149"/>
      <c r="C14" s="149"/>
      <c r="D14" s="149"/>
      <c r="E14" s="149"/>
      <c r="F14" s="149"/>
      <c r="G14" s="149"/>
      <c r="H14" s="150" t="s">
        <v>175</v>
      </c>
      <c r="I14" s="151"/>
      <c r="J14" s="150" t="s">
        <v>176</v>
      </c>
      <c r="K14" s="151"/>
      <c r="L14" s="416" t="s">
        <v>301</v>
      </c>
      <c r="M14" s="417"/>
      <c r="O14" s="148" t="s">
        <v>300</v>
      </c>
      <c r="P14" s="149"/>
      <c r="Q14" s="149"/>
      <c r="R14" s="149"/>
      <c r="S14" s="149"/>
      <c r="T14" s="149"/>
      <c r="U14" s="149"/>
      <c r="V14" s="150" t="s">
        <v>175</v>
      </c>
      <c r="W14" s="151"/>
      <c r="X14" s="150" t="s">
        <v>176</v>
      </c>
      <c r="Y14" s="151"/>
      <c r="Z14" s="416" t="s">
        <v>301</v>
      </c>
      <c r="AA14" s="417"/>
    </row>
    <row r="15" spans="1:28" ht="23.25" customHeight="1">
      <c r="A15" s="152" t="s">
        <v>302</v>
      </c>
      <c r="B15" s="152" t="s">
        <v>123</v>
      </c>
      <c r="C15" s="152" t="s">
        <v>170</v>
      </c>
      <c r="D15" s="152" t="s">
        <v>303</v>
      </c>
      <c r="E15" s="152" t="s">
        <v>172</v>
      </c>
      <c r="F15" s="152" t="s">
        <v>173</v>
      </c>
      <c r="G15" s="152" t="s">
        <v>174</v>
      </c>
      <c r="H15" s="152" t="s">
        <v>178</v>
      </c>
      <c r="I15" s="152" t="s">
        <v>179</v>
      </c>
      <c r="J15" s="152" t="s">
        <v>178</v>
      </c>
      <c r="K15" s="152" t="s">
        <v>179</v>
      </c>
      <c r="L15" s="152" t="s">
        <v>178</v>
      </c>
      <c r="M15" s="152" t="s">
        <v>179</v>
      </c>
      <c r="O15" s="152" t="s">
        <v>302</v>
      </c>
      <c r="P15" s="152" t="s">
        <v>123</v>
      </c>
      <c r="Q15" s="152" t="s">
        <v>170</v>
      </c>
      <c r="R15" s="152" t="s">
        <v>303</v>
      </c>
      <c r="S15" s="152" t="s">
        <v>172</v>
      </c>
      <c r="T15" s="152" t="s">
        <v>173</v>
      </c>
      <c r="U15" s="152" t="s">
        <v>174</v>
      </c>
      <c r="V15" s="152" t="s">
        <v>178</v>
      </c>
      <c r="W15" s="152" t="s">
        <v>179</v>
      </c>
      <c r="X15" s="152" t="s">
        <v>178</v>
      </c>
      <c r="Y15" s="152" t="s">
        <v>179</v>
      </c>
      <c r="Z15" s="152" t="s">
        <v>178</v>
      </c>
      <c r="AA15" s="152" t="s">
        <v>179</v>
      </c>
    </row>
    <row r="16" spans="1:28" ht="17.100000000000001" customHeight="1">
      <c r="A16" s="411" t="s">
        <v>304</v>
      </c>
      <c r="B16" s="412" t="s">
        <v>180</v>
      </c>
      <c r="C16" s="412" t="s">
        <v>181</v>
      </c>
      <c r="D16" s="412" t="s">
        <v>305</v>
      </c>
      <c r="E16" s="412" t="s">
        <v>183</v>
      </c>
      <c r="F16" s="413" t="s">
        <v>306</v>
      </c>
      <c r="G16" s="214" t="s">
        <v>307</v>
      </c>
      <c r="H16" s="135">
        <v>492</v>
      </c>
      <c r="I16" s="135">
        <v>441</v>
      </c>
      <c r="J16" s="135">
        <v>552</v>
      </c>
      <c r="K16" s="135">
        <v>462</v>
      </c>
      <c r="L16" s="135">
        <v>537</v>
      </c>
      <c r="M16" s="135">
        <v>455</v>
      </c>
      <c r="O16" s="401" t="s">
        <v>304</v>
      </c>
      <c r="P16" s="413" t="s">
        <v>180</v>
      </c>
      <c r="Q16" s="413" t="s">
        <v>181</v>
      </c>
      <c r="R16" s="413" t="s">
        <v>305</v>
      </c>
      <c r="S16" s="413" t="s">
        <v>183</v>
      </c>
      <c r="T16" s="413" t="s">
        <v>306</v>
      </c>
      <c r="U16" s="214" t="s">
        <v>307</v>
      </c>
      <c r="V16" s="153">
        <v>1.17</v>
      </c>
      <c r="W16" s="153">
        <v>1.17</v>
      </c>
      <c r="X16" s="153">
        <v>1.19</v>
      </c>
      <c r="Y16" s="153">
        <v>1.1599999999999999</v>
      </c>
      <c r="Z16" s="153">
        <v>1.23</v>
      </c>
      <c r="AA16" s="153">
        <v>1.2</v>
      </c>
    </row>
    <row r="17" spans="1:27" ht="17.100000000000001" customHeight="1">
      <c r="A17" s="411"/>
      <c r="B17" s="412"/>
      <c r="C17" s="412"/>
      <c r="D17" s="412"/>
      <c r="E17" s="412"/>
      <c r="F17" s="415"/>
      <c r="G17" s="214" t="s">
        <v>308</v>
      </c>
      <c r="H17" s="135">
        <v>672</v>
      </c>
      <c r="I17" s="135">
        <v>621</v>
      </c>
      <c r="J17" s="135">
        <v>574</v>
      </c>
      <c r="K17" s="135">
        <v>642</v>
      </c>
      <c r="L17" s="135">
        <v>716</v>
      </c>
      <c r="M17" s="135">
        <v>635</v>
      </c>
      <c r="O17" s="418"/>
      <c r="P17" s="415"/>
      <c r="Q17" s="414"/>
      <c r="R17" s="414"/>
      <c r="S17" s="414"/>
      <c r="T17" s="414"/>
      <c r="U17" s="214" t="s">
        <v>308</v>
      </c>
      <c r="V17" s="154">
        <v>1.56</v>
      </c>
      <c r="W17" s="154">
        <v>1.53</v>
      </c>
      <c r="X17" s="154">
        <v>1.53</v>
      </c>
      <c r="Y17" s="154">
        <v>1.56</v>
      </c>
      <c r="Z17" s="154">
        <v>1.62</v>
      </c>
      <c r="AA17" s="154">
        <v>1.59</v>
      </c>
    </row>
    <row r="18" spans="1:27" ht="17.100000000000001" customHeight="1">
      <c r="A18" s="411"/>
      <c r="B18" s="412"/>
      <c r="C18" s="412" t="s">
        <v>192</v>
      </c>
      <c r="D18" s="412"/>
      <c r="E18" s="412"/>
      <c r="F18" s="413" t="s">
        <v>309</v>
      </c>
      <c r="G18" s="214" t="s">
        <v>307</v>
      </c>
      <c r="H18" s="135">
        <v>547</v>
      </c>
      <c r="I18" s="135">
        <v>573</v>
      </c>
      <c r="J18" s="135">
        <v>555</v>
      </c>
      <c r="K18" s="135">
        <v>472</v>
      </c>
      <c r="L18" s="135">
        <v>540</v>
      </c>
      <c r="M18" s="135">
        <v>468</v>
      </c>
      <c r="O18" s="418"/>
      <c r="P18" s="415"/>
      <c r="Q18" s="412" t="s">
        <v>192</v>
      </c>
      <c r="R18" s="413" t="s">
        <v>305</v>
      </c>
      <c r="S18" s="413" t="s">
        <v>183</v>
      </c>
      <c r="T18" s="413" t="s">
        <v>309</v>
      </c>
      <c r="U18" s="214" t="s">
        <v>307</v>
      </c>
      <c r="V18" s="153">
        <v>1.2</v>
      </c>
      <c r="W18" s="153">
        <v>1.2</v>
      </c>
      <c r="X18" s="153">
        <v>1.19</v>
      </c>
      <c r="Y18" s="153">
        <v>1.1599999999999999</v>
      </c>
      <c r="Z18" s="153">
        <v>1.23</v>
      </c>
      <c r="AA18" s="153">
        <v>1.2</v>
      </c>
    </row>
    <row r="19" spans="1:27" ht="17.100000000000001" customHeight="1">
      <c r="A19" s="411"/>
      <c r="B19" s="412"/>
      <c r="C19" s="412"/>
      <c r="D19" s="412"/>
      <c r="E19" s="412"/>
      <c r="F19" s="414"/>
      <c r="G19" s="214" t="s">
        <v>308</v>
      </c>
      <c r="H19" s="135">
        <v>727</v>
      </c>
      <c r="I19" s="135">
        <v>753</v>
      </c>
      <c r="J19" s="135">
        <v>614</v>
      </c>
      <c r="K19" s="135">
        <v>651</v>
      </c>
      <c r="L19" s="135">
        <v>720</v>
      </c>
      <c r="M19" s="135">
        <v>648</v>
      </c>
      <c r="O19" s="418"/>
      <c r="P19" s="414"/>
      <c r="Q19" s="412"/>
      <c r="R19" s="414"/>
      <c r="S19" s="414"/>
      <c r="T19" s="414"/>
      <c r="U19" s="214" t="s">
        <v>308</v>
      </c>
      <c r="V19" s="153">
        <v>1.56</v>
      </c>
      <c r="W19" s="153">
        <v>1.59</v>
      </c>
      <c r="X19" s="153">
        <v>1.53</v>
      </c>
      <c r="Y19" s="153">
        <v>1.56</v>
      </c>
      <c r="Z19" s="153">
        <v>1.62</v>
      </c>
      <c r="AA19" s="153">
        <v>1.59</v>
      </c>
    </row>
    <row r="20" spans="1:27" ht="17.100000000000001" customHeight="1">
      <c r="A20" s="411"/>
      <c r="B20" s="412" t="s">
        <v>195</v>
      </c>
      <c r="C20" s="214" t="s">
        <v>196</v>
      </c>
      <c r="D20" s="412"/>
      <c r="E20" s="412" t="s">
        <v>197</v>
      </c>
      <c r="F20" s="295" t="s">
        <v>310</v>
      </c>
      <c r="G20" s="214" t="s">
        <v>311</v>
      </c>
      <c r="H20" s="135">
        <v>936</v>
      </c>
      <c r="I20" s="135">
        <v>975</v>
      </c>
      <c r="J20" s="135">
        <v>985</v>
      </c>
      <c r="K20" s="135">
        <v>870</v>
      </c>
      <c r="L20" s="135">
        <v>956</v>
      </c>
      <c r="M20" s="135">
        <v>856</v>
      </c>
      <c r="O20" s="418"/>
      <c r="P20" s="412" t="s">
        <v>195</v>
      </c>
      <c r="Q20" s="214" t="s">
        <v>196</v>
      </c>
      <c r="R20" s="413" t="s">
        <v>305</v>
      </c>
      <c r="S20" s="412" t="s">
        <v>197</v>
      </c>
      <c r="T20" s="295" t="s">
        <v>310</v>
      </c>
      <c r="U20" s="214" t="s">
        <v>311</v>
      </c>
      <c r="V20" s="153">
        <v>2.14</v>
      </c>
      <c r="W20" s="153">
        <v>2.14</v>
      </c>
      <c r="X20" s="153">
        <v>2.17</v>
      </c>
      <c r="Y20" s="153">
        <v>2.11</v>
      </c>
      <c r="Z20" s="153">
        <v>2.17</v>
      </c>
      <c r="AA20" s="153">
        <v>2.14</v>
      </c>
    </row>
    <row r="21" spans="1:27" ht="17.100000000000001" customHeight="1">
      <c r="A21" s="411"/>
      <c r="B21" s="412"/>
      <c r="C21" s="214" t="s">
        <v>204</v>
      </c>
      <c r="D21" s="412"/>
      <c r="E21" s="412"/>
      <c r="F21" s="295" t="s">
        <v>312</v>
      </c>
      <c r="G21" s="214" t="s">
        <v>311</v>
      </c>
      <c r="H21" s="135">
        <v>1024</v>
      </c>
      <c r="I21" s="155"/>
      <c r="J21" s="135">
        <v>985</v>
      </c>
      <c r="K21" s="155"/>
      <c r="L21" s="135">
        <v>958</v>
      </c>
      <c r="M21" s="155"/>
      <c r="O21" s="418"/>
      <c r="P21" s="412"/>
      <c r="Q21" s="214" t="s">
        <v>204</v>
      </c>
      <c r="R21" s="414"/>
      <c r="S21" s="412"/>
      <c r="T21" s="295" t="s">
        <v>312</v>
      </c>
      <c r="U21" s="214" t="s">
        <v>311</v>
      </c>
      <c r="V21" s="153">
        <v>2.17</v>
      </c>
      <c r="W21" s="156"/>
      <c r="X21" s="153">
        <v>2.17</v>
      </c>
      <c r="Y21" s="156"/>
      <c r="Z21" s="153">
        <v>2.17</v>
      </c>
      <c r="AA21" s="156"/>
    </row>
    <row r="22" spans="1:27" ht="17.100000000000001" customHeight="1">
      <c r="A22" s="411"/>
      <c r="B22" s="412"/>
      <c r="C22" s="214" t="s">
        <v>196</v>
      </c>
      <c r="D22" s="412" t="s">
        <v>313</v>
      </c>
      <c r="E22" s="412" t="s">
        <v>197</v>
      </c>
      <c r="F22" s="295" t="s">
        <v>310</v>
      </c>
      <c r="G22" s="214" t="s">
        <v>311</v>
      </c>
      <c r="H22" s="135">
        <v>951</v>
      </c>
      <c r="I22" s="135">
        <v>870</v>
      </c>
      <c r="J22" s="135">
        <v>1016</v>
      </c>
      <c r="K22" s="135">
        <v>884</v>
      </c>
      <c r="L22" s="135">
        <v>975</v>
      </c>
      <c r="M22" s="135">
        <v>863</v>
      </c>
      <c r="O22" s="418"/>
      <c r="P22" s="412"/>
      <c r="Q22" s="214" t="s">
        <v>196</v>
      </c>
      <c r="R22" s="412" t="s">
        <v>314</v>
      </c>
      <c r="S22" s="412" t="s">
        <v>197</v>
      </c>
      <c r="T22" s="295" t="s">
        <v>310</v>
      </c>
      <c r="U22" s="214" t="s">
        <v>311</v>
      </c>
      <c r="V22" s="153">
        <v>2.14</v>
      </c>
      <c r="W22" s="153">
        <v>2.11</v>
      </c>
      <c r="X22" s="153">
        <v>2.17</v>
      </c>
      <c r="Y22" s="153">
        <v>2.11</v>
      </c>
      <c r="Z22" s="153">
        <v>2.17</v>
      </c>
      <c r="AA22" s="153">
        <v>2.14</v>
      </c>
    </row>
    <row r="23" spans="1:27" ht="17.100000000000001" customHeight="1">
      <c r="A23" s="411"/>
      <c r="B23" s="412"/>
      <c r="C23" s="214" t="s">
        <v>204</v>
      </c>
      <c r="D23" s="412"/>
      <c r="E23" s="412"/>
      <c r="F23" s="295" t="s">
        <v>312</v>
      </c>
      <c r="G23" s="214" t="s">
        <v>311</v>
      </c>
      <c r="H23" s="135">
        <v>1005</v>
      </c>
      <c r="I23" s="155"/>
      <c r="J23" s="135">
        <v>1036</v>
      </c>
      <c r="K23" s="155"/>
      <c r="L23" s="135">
        <v>994</v>
      </c>
      <c r="M23" s="155"/>
      <c r="O23" s="402"/>
      <c r="P23" s="412"/>
      <c r="Q23" s="214" t="s">
        <v>204</v>
      </c>
      <c r="R23" s="412"/>
      <c r="S23" s="412"/>
      <c r="T23" s="295" t="s">
        <v>312</v>
      </c>
      <c r="U23" s="214" t="s">
        <v>311</v>
      </c>
      <c r="V23" s="153">
        <v>2.14</v>
      </c>
      <c r="W23" s="156"/>
      <c r="X23" s="153">
        <v>2.17</v>
      </c>
      <c r="Y23" s="156"/>
      <c r="Z23" s="153">
        <v>2.2000000000000002</v>
      </c>
      <c r="AA23" s="156"/>
    </row>
    <row r="24" spans="1:27" ht="17.100000000000001" customHeight="1">
      <c r="A24" s="411" t="s">
        <v>315</v>
      </c>
      <c r="B24" s="412" t="s">
        <v>180</v>
      </c>
      <c r="C24" s="412" t="s">
        <v>181</v>
      </c>
      <c r="D24" s="412" t="s">
        <v>305</v>
      </c>
      <c r="E24" s="412" t="s">
        <v>183</v>
      </c>
      <c r="F24" s="413" t="s">
        <v>306</v>
      </c>
      <c r="G24" s="214" t="s">
        <v>307</v>
      </c>
      <c r="H24" s="135">
        <v>390</v>
      </c>
      <c r="I24" s="135">
        <v>339</v>
      </c>
      <c r="J24" s="135">
        <v>449</v>
      </c>
      <c r="K24" s="135">
        <v>360</v>
      </c>
      <c r="L24" s="135">
        <v>434</v>
      </c>
      <c r="M24" s="135">
        <v>353</v>
      </c>
      <c r="O24" s="401" t="s">
        <v>315</v>
      </c>
      <c r="P24" s="413" t="s">
        <v>180</v>
      </c>
      <c r="Q24" s="413" t="s">
        <v>181</v>
      </c>
      <c r="R24" s="413" t="s">
        <v>305</v>
      </c>
      <c r="S24" s="413" t="s">
        <v>183</v>
      </c>
      <c r="T24" s="413" t="s">
        <v>306</v>
      </c>
      <c r="U24" s="214" t="s">
        <v>307</v>
      </c>
      <c r="V24" s="153">
        <v>0.95</v>
      </c>
      <c r="W24" s="153">
        <v>0.95</v>
      </c>
      <c r="X24" s="153">
        <v>0.99</v>
      </c>
      <c r="Y24" s="153">
        <v>0.96</v>
      </c>
      <c r="Z24" s="153">
        <v>1</v>
      </c>
      <c r="AA24" s="153">
        <v>0.98</v>
      </c>
    </row>
    <row r="25" spans="1:27" ht="17.100000000000001" customHeight="1">
      <c r="A25" s="411"/>
      <c r="B25" s="412"/>
      <c r="C25" s="412"/>
      <c r="D25" s="412"/>
      <c r="E25" s="412"/>
      <c r="F25" s="415"/>
      <c r="G25" s="214" t="s">
        <v>308</v>
      </c>
      <c r="H25" s="135">
        <v>497</v>
      </c>
      <c r="I25" s="135">
        <v>446</v>
      </c>
      <c r="J25" s="135">
        <v>557</v>
      </c>
      <c r="K25" s="135">
        <v>467</v>
      </c>
      <c r="L25" s="135">
        <v>542</v>
      </c>
      <c r="M25" s="135">
        <v>460</v>
      </c>
      <c r="O25" s="418"/>
      <c r="P25" s="415"/>
      <c r="Q25" s="414"/>
      <c r="R25" s="414"/>
      <c r="S25" s="414"/>
      <c r="T25" s="414"/>
      <c r="U25" s="214" t="s">
        <v>308</v>
      </c>
      <c r="V25" s="153">
        <v>1.2</v>
      </c>
      <c r="W25" s="153">
        <v>1.17</v>
      </c>
      <c r="X25" s="153">
        <v>1.21</v>
      </c>
      <c r="Y25" s="153">
        <v>1.19</v>
      </c>
      <c r="Z25" s="153">
        <v>1.25</v>
      </c>
      <c r="AA25" s="153">
        <v>1.23</v>
      </c>
    </row>
    <row r="26" spans="1:27" ht="17.100000000000001" customHeight="1">
      <c r="A26" s="411"/>
      <c r="B26" s="412"/>
      <c r="C26" s="412" t="s">
        <v>192</v>
      </c>
      <c r="D26" s="412"/>
      <c r="E26" s="412"/>
      <c r="F26" s="413" t="s">
        <v>309</v>
      </c>
      <c r="G26" s="214" t="s">
        <v>307</v>
      </c>
      <c r="H26" s="135">
        <v>444</v>
      </c>
      <c r="I26" s="135">
        <v>470</v>
      </c>
      <c r="J26" s="135">
        <v>452</v>
      </c>
      <c r="K26" s="135">
        <v>369</v>
      </c>
      <c r="L26" s="135">
        <v>437</v>
      </c>
      <c r="M26" s="135">
        <v>366</v>
      </c>
      <c r="O26" s="418"/>
      <c r="P26" s="415"/>
      <c r="Q26" s="412" t="s">
        <v>192</v>
      </c>
      <c r="R26" s="413" t="s">
        <v>305</v>
      </c>
      <c r="S26" s="413" t="s">
        <v>183</v>
      </c>
      <c r="T26" s="413" t="s">
        <v>309</v>
      </c>
      <c r="U26" s="214" t="s">
        <v>307</v>
      </c>
      <c r="V26" s="153">
        <v>0.98</v>
      </c>
      <c r="W26" s="153">
        <v>0.98</v>
      </c>
      <c r="X26" s="153">
        <v>0.99</v>
      </c>
      <c r="Y26" s="153">
        <v>0.96</v>
      </c>
      <c r="Z26" s="153">
        <v>1</v>
      </c>
      <c r="AA26" s="153">
        <v>1</v>
      </c>
    </row>
    <row r="27" spans="1:27" ht="17.100000000000001" customHeight="1">
      <c r="A27" s="411"/>
      <c r="B27" s="412"/>
      <c r="C27" s="412"/>
      <c r="D27" s="412"/>
      <c r="E27" s="412"/>
      <c r="F27" s="414"/>
      <c r="G27" s="214" t="s">
        <v>308</v>
      </c>
      <c r="H27" s="135">
        <v>552</v>
      </c>
      <c r="I27" s="135">
        <v>578</v>
      </c>
      <c r="J27" s="135">
        <v>560</v>
      </c>
      <c r="K27" s="135">
        <v>477</v>
      </c>
      <c r="L27" s="135">
        <v>545</v>
      </c>
      <c r="M27" s="135">
        <v>473</v>
      </c>
      <c r="O27" s="418"/>
      <c r="P27" s="414"/>
      <c r="Q27" s="412"/>
      <c r="R27" s="414"/>
      <c r="S27" s="414"/>
      <c r="T27" s="414"/>
      <c r="U27" s="214" t="s">
        <v>308</v>
      </c>
      <c r="V27" s="153">
        <v>1.2</v>
      </c>
      <c r="W27" s="153">
        <v>1.23</v>
      </c>
      <c r="X27" s="153">
        <v>1.21</v>
      </c>
      <c r="Y27" s="153">
        <v>1.19</v>
      </c>
      <c r="Z27" s="153">
        <v>1.25</v>
      </c>
      <c r="AA27" s="153">
        <v>1.23</v>
      </c>
    </row>
    <row r="28" spans="1:27" ht="17.100000000000001" customHeight="1">
      <c r="A28" s="411"/>
      <c r="B28" s="412" t="s">
        <v>195</v>
      </c>
      <c r="C28" s="214" t="s">
        <v>196</v>
      </c>
      <c r="D28" s="412"/>
      <c r="E28" s="412" t="s">
        <v>197</v>
      </c>
      <c r="F28" s="295" t="s">
        <v>310</v>
      </c>
      <c r="G28" s="214" t="s">
        <v>311</v>
      </c>
      <c r="H28" s="135">
        <v>689</v>
      </c>
      <c r="I28" s="135">
        <v>729</v>
      </c>
      <c r="J28" s="135">
        <v>739</v>
      </c>
      <c r="K28" s="135">
        <v>624</v>
      </c>
      <c r="L28" s="135">
        <v>709</v>
      </c>
      <c r="M28" s="135">
        <v>610</v>
      </c>
      <c r="O28" s="418"/>
      <c r="P28" s="412" t="s">
        <v>195</v>
      </c>
      <c r="Q28" s="214" t="s">
        <v>196</v>
      </c>
      <c r="R28" s="413" t="s">
        <v>305</v>
      </c>
      <c r="S28" s="412" t="s">
        <v>197</v>
      </c>
      <c r="T28" s="295" t="s">
        <v>310</v>
      </c>
      <c r="U28" s="214" t="s">
        <v>311</v>
      </c>
      <c r="V28" s="153">
        <v>1.61</v>
      </c>
      <c r="W28" s="153">
        <v>1.61</v>
      </c>
      <c r="X28" s="153">
        <v>1.64</v>
      </c>
      <c r="Y28" s="153">
        <v>1.61</v>
      </c>
      <c r="Z28" s="153">
        <v>1.67</v>
      </c>
      <c r="AA28" s="153">
        <v>1.61</v>
      </c>
    </row>
    <row r="29" spans="1:27" ht="17.100000000000001" customHeight="1">
      <c r="A29" s="411"/>
      <c r="B29" s="412"/>
      <c r="C29" s="214" t="s">
        <v>204</v>
      </c>
      <c r="D29" s="412"/>
      <c r="E29" s="412"/>
      <c r="F29" s="295" t="s">
        <v>312</v>
      </c>
      <c r="G29" s="214" t="s">
        <v>311</v>
      </c>
      <c r="H29" s="135">
        <v>778</v>
      </c>
      <c r="I29" s="155"/>
      <c r="J29" s="135">
        <v>739</v>
      </c>
      <c r="K29" s="155"/>
      <c r="L29" s="135">
        <v>710</v>
      </c>
      <c r="M29" s="155"/>
      <c r="N29" s="219"/>
      <c r="O29" s="418"/>
      <c r="P29" s="412"/>
      <c r="Q29" s="214" t="s">
        <v>204</v>
      </c>
      <c r="R29" s="414"/>
      <c r="S29" s="412"/>
      <c r="T29" s="295" t="s">
        <v>312</v>
      </c>
      <c r="U29" s="214" t="s">
        <v>311</v>
      </c>
      <c r="V29" s="153">
        <v>1.64</v>
      </c>
      <c r="W29" s="156"/>
      <c r="X29" s="153">
        <v>1.64</v>
      </c>
      <c r="Y29" s="156"/>
      <c r="Z29" s="153">
        <v>1.67</v>
      </c>
      <c r="AA29" s="156"/>
    </row>
    <row r="30" spans="1:27" ht="17.100000000000001" customHeight="1">
      <c r="A30" s="411"/>
      <c r="B30" s="412"/>
      <c r="C30" s="214" t="s">
        <v>196</v>
      </c>
      <c r="D30" s="412" t="s">
        <v>313</v>
      </c>
      <c r="E30" s="412" t="s">
        <v>197</v>
      </c>
      <c r="F30" s="295" t="s">
        <v>310</v>
      </c>
      <c r="G30" s="214" t="s">
        <v>311</v>
      </c>
      <c r="H30" s="135">
        <v>704</v>
      </c>
      <c r="I30" s="135">
        <v>624</v>
      </c>
      <c r="J30" s="135">
        <v>770</v>
      </c>
      <c r="K30" s="135">
        <v>638</v>
      </c>
      <c r="L30" s="135">
        <v>729</v>
      </c>
      <c r="M30" s="135">
        <v>617</v>
      </c>
      <c r="O30" s="418"/>
      <c r="P30" s="412"/>
      <c r="Q30" s="214" t="s">
        <v>196</v>
      </c>
      <c r="R30" s="412" t="s">
        <v>314</v>
      </c>
      <c r="S30" s="412" t="s">
        <v>197</v>
      </c>
      <c r="T30" s="295" t="s">
        <v>310</v>
      </c>
      <c r="U30" s="214" t="s">
        <v>311</v>
      </c>
      <c r="V30" s="153">
        <v>1.61</v>
      </c>
      <c r="W30" s="153">
        <v>1.58</v>
      </c>
      <c r="X30" s="153">
        <v>1.64</v>
      </c>
      <c r="Y30" s="153">
        <v>1.61</v>
      </c>
      <c r="Z30" s="153">
        <v>1.67</v>
      </c>
      <c r="AA30" s="153">
        <v>1.61</v>
      </c>
    </row>
    <row r="31" spans="1:27" ht="17.100000000000001" customHeight="1">
      <c r="A31" s="411"/>
      <c r="B31" s="412"/>
      <c r="C31" s="214" t="s">
        <v>204</v>
      </c>
      <c r="D31" s="412"/>
      <c r="E31" s="412"/>
      <c r="F31" s="295" t="s">
        <v>312</v>
      </c>
      <c r="G31" s="214" t="s">
        <v>311</v>
      </c>
      <c r="H31" s="135">
        <v>759</v>
      </c>
      <c r="I31" s="155"/>
      <c r="J31" s="135">
        <v>789</v>
      </c>
      <c r="K31" s="155"/>
      <c r="L31" s="135">
        <v>748</v>
      </c>
      <c r="M31" s="155"/>
      <c r="O31" s="402"/>
      <c r="P31" s="412"/>
      <c r="Q31" s="214" t="s">
        <v>204</v>
      </c>
      <c r="R31" s="412"/>
      <c r="S31" s="412"/>
      <c r="T31" s="295" t="s">
        <v>312</v>
      </c>
      <c r="U31" s="214" t="s">
        <v>311</v>
      </c>
      <c r="V31" s="153">
        <v>1.64</v>
      </c>
      <c r="W31" s="156"/>
      <c r="X31" s="153">
        <v>1.66</v>
      </c>
      <c r="Y31" s="156"/>
      <c r="Z31" s="153">
        <v>1.67</v>
      </c>
      <c r="AA31" s="156"/>
    </row>
    <row r="32" spans="1:27" s="219" customFormat="1" ht="17.100000000000001" customHeight="1">
      <c r="A32" s="296"/>
      <c r="B32" s="157"/>
      <c r="C32" s="157"/>
      <c r="D32" s="157"/>
      <c r="E32" s="157"/>
      <c r="F32" s="297"/>
      <c r="G32" s="157"/>
      <c r="H32" s="158"/>
      <c r="I32" s="159"/>
      <c r="J32" s="158"/>
      <c r="K32" s="159"/>
      <c r="L32" s="159"/>
      <c r="M32" s="159"/>
      <c r="N32" s="218"/>
      <c r="O32" s="218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</row>
    <row r="33" spans="1:27" ht="17.100000000000001" customHeight="1">
      <c r="A33" s="148" t="s">
        <v>316</v>
      </c>
      <c r="B33" s="161"/>
      <c r="C33" s="161"/>
      <c r="D33" s="161"/>
      <c r="E33" s="161"/>
      <c r="F33" s="161"/>
      <c r="G33" s="161"/>
      <c r="H33" s="408" t="s">
        <v>317</v>
      </c>
      <c r="I33" s="409"/>
      <c r="J33" s="409"/>
      <c r="K33" s="410"/>
      <c r="O33" s="148" t="s">
        <v>316</v>
      </c>
      <c r="P33" s="161"/>
      <c r="Q33" s="161"/>
      <c r="R33" s="161"/>
      <c r="S33" s="161"/>
      <c r="T33" s="161"/>
      <c r="U33" s="161"/>
      <c r="V33" s="162" t="s">
        <v>317</v>
      </c>
      <c r="W33" s="163"/>
      <c r="X33" s="164"/>
      <c r="Y33" s="161"/>
      <c r="Z33" s="161"/>
      <c r="AA33" s="161"/>
    </row>
    <row r="34" spans="1:27" ht="36" customHeight="1">
      <c r="A34" s="152" t="s">
        <v>302</v>
      </c>
      <c r="B34" s="165" t="s">
        <v>123</v>
      </c>
      <c r="C34" s="165" t="s">
        <v>170</v>
      </c>
      <c r="D34" s="152" t="s">
        <v>303</v>
      </c>
      <c r="E34" s="165" t="s">
        <v>172</v>
      </c>
      <c r="F34" s="152" t="s">
        <v>173</v>
      </c>
      <c r="G34" s="152" t="s">
        <v>174</v>
      </c>
      <c r="H34" s="166" t="s">
        <v>222</v>
      </c>
      <c r="I34" s="166" t="s">
        <v>318</v>
      </c>
      <c r="J34" s="166" t="s">
        <v>319</v>
      </c>
      <c r="K34" s="166" t="s">
        <v>320</v>
      </c>
      <c r="O34" s="152" t="s">
        <v>302</v>
      </c>
      <c r="P34" s="165" t="s">
        <v>123</v>
      </c>
      <c r="Q34" s="165" t="s">
        <v>170</v>
      </c>
      <c r="R34" s="152" t="s">
        <v>303</v>
      </c>
      <c r="S34" s="165" t="s">
        <v>172</v>
      </c>
      <c r="T34" s="152" t="s">
        <v>173</v>
      </c>
      <c r="U34" s="152" t="s">
        <v>174</v>
      </c>
      <c r="V34" s="166" t="s">
        <v>318</v>
      </c>
      <c r="W34" s="166" t="s">
        <v>319</v>
      </c>
      <c r="X34" s="166" t="s">
        <v>320</v>
      </c>
      <c r="Y34" s="161"/>
      <c r="Z34" s="161"/>
      <c r="AA34" s="161"/>
    </row>
    <row r="35" spans="1:27" ht="17.100000000000001" customHeight="1">
      <c r="A35" s="411" t="s">
        <v>304</v>
      </c>
      <c r="B35" s="403" t="s">
        <v>180</v>
      </c>
      <c r="C35" s="403" t="s">
        <v>181</v>
      </c>
      <c r="D35" s="407" t="s">
        <v>305</v>
      </c>
      <c r="E35" s="403" t="s">
        <v>183</v>
      </c>
      <c r="F35" s="404" t="s">
        <v>306</v>
      </c>
      <c r="G35" s="215" t="s">
        <v>307</v>
      </c>
      <c r="H35" s="135">
        <v>394</v>
      </c>
      <c r="I35" s="135">
        <v>58</v>
      </c>
      <c r="J35" s="135">
        <v>49</v>
      </c>
      <c r="K35" s="135">
        <v>40</v>
      </c>
      <c r="O35" s="411" t="s">
        <v>304</v>
      </c>
      <c r="P35" s="403" t="s">
        <v>180</v>
      </c>
      <c r="Q35" s="403" t="s">
        <v>181</v>
      </c>
      <c r="R35" s="407" t="s">
        <v>305</v>
      </c>
      <c r="S35" s="403" t="s">
        <v>183</v>
      </c>
      <c r="T35" s="404" t="s">
        <v>306</v>
      </c>
      <c r="U35" s="215" t="s">
        <v>307</v>
      </c>
      <c r="V35" s="153">
        <v>1.19</v>
      </c>
      <c r="W35" s="153">
        <v>1.19</v>
      </c>
      <c r="X35" s="153">
        <v>1.19</v>
      </c>
      <c r="Y35" s="161"/>
      <c r="Z35" s="161"/>
      <c r="AA35" s="161"/>
    </row>
    <row r="36" spans="1:27" ht="17.100000000000001" customHeight="1">
      <c r="A36" s="411"/>
      <c r="B36" s="403"/>
      <c r="C36" s="403"/>
      <c r="D36" s="407"/>
      <c r="E36" s="403"/>
      <c r="F36" s="405"/>
      <c r="G36" s="215" t="s">
        <v>308</v>
      </c>
      <c r="H36" s="135">
        <v>732</v>
      </c>
      <c r="I36" s="135">
        <v>58</v>
      </c>
      <c r="J36" s="135">
        <v>49</v>
      </c>
      <c r="K36" s="135">
        <v>40</v>
      </c>
      <c r="O36" s="411"/>
      <c r="P36" s="403"/>
      <c r="Q36" s="403"/>
      <c r="R36" s="407"/>
      <c r="S36" s="403"/>
      <c r="T36" s="405"/>
      <c r="U36" s="215" t="s">
        <v>308</v>
      </c>
      <c r="V36" s="153">
        <v>1.64</v>
      </c>
      <c r="W36" s="153">
        <v>1.64</v>
      </c>
      <c r="X36" s="153">
        <v>1.64</v>
      </c>
      <c r="Y36" s="161"/>
      <c r="Z36" s="161"/>
      <c r="AA36" s="161"/>
    </row>
    <row r="37" spans="1:27" ht="17.100000000000001" customHeight="1">
      <c r="A37" s="411"/>
      <c r="B37" s="403"/>
      <c r="C37" s="403" t="s">
        <v>192</v>
      </c>
      <c r="D37" s="407"/>
      <c r="E37" s="403"/>
      <c r="F37" s="404" t="s">
        <v>309</v>
      </c>
      <c r="G37" s="214" t="s">
        <v>307</v>
      </c>
      <c r="H37" s="135">
        <v>434</v>
      </c>
      <c r="I37" s="135">
        <v>99</v>
      </c>
      <c r="J37" s="135">
        <v>96</v>
      </c>
      <c r="K37" s="135">
        <v>113</v>
      </c>
      <c r="O37" s="411"/>
      <c r="P37" s="403"/>
      <c r="Q37" s="403" t="s">
        <v>192</v>
      </c>
      <c r="R37" s="407"/>
      <c r="S37" s="403"/>
      <c r="T37" s="404" t="s">
        <v>309</v>
      </c>
      <c r="U37" s="214" t="s">
        <v>307</v>
      </c>
      <c r="V37" s="153">
        <v>1.22</v>
      </c>
      <c r="W37" s="153">
        <v>1.22</v>
      </c>
      <c r="X37" s="153">
        <v>1.22</v>
      </c>
      <c r="Y37" s="161"/>
      <c r="Z37" s="161"/>
      <c r="AA37" s="161"/>
    </row>
    <row r="38" spans="1:27" ht="17.100000000000001" customHeight="1">
      <c r="A38" s="411"/>
      <c r="B38" s="403"/>
      <c r="C38" s="403"/>
      <c r="D38" s="407"/>
      <c r="E38" s="403"/>
      <c r="F38" s="405"/>
      <c r="G38" s="214" t="s">
        <v>308</v>
      </c>
      <c r="H38" s="135">
        <v>735</v>
      </c>
      <c r="I38" s="135">
        <v>99</v>
      </c>
      <c r="J38" s="135">
        <v>96</v>
      </c>
      <c r="K38" s="135">
        <v>113</v>
      </c>
      <c r="O38" s="411"/>
      <c r="P38" s="403"/>
      <c r="Q38" s="403"/>
      <c r="R38" s="407"/>
      <c r="S38" s="403"/>
      <c r="T38" s="405"/>
      <c r="U38" s="214" t="s">
        <v>308</v>
      </c>
      <c r="V38" s="153">
        <v>1.66</v>
      </c>
      <c r="W38" s="153">
        <v>1.66</v>
      </c>
      <c r="X38" s="153">
        <v>1.66</v>
      </c>
      <c r="Y38" s="161"/>
      <c r="Z38" s="161"/>
      <c r="AA38" s="161"/>
    </row>
    <row r="39" spans="1:27" ht="17.100000000000001" customHeight="1">
      <c r="A39" s="411"/>
      <c r="B39" s="403" t="s">
        <v>195</v>
      </c>
      <c r="C39" s="213" t="s">
        <v>196</v>
      </c>
      <c r="D39" s="407"/>
      <c r="E39" s="403" t="s">
        <v>197</v>
      </c>
      <c r="F39" s="295" t="s">
        <v>310</v>
      </c>
      <c r="G39" s="214" t="s">
        <v>311</v>
      </c>
      <c r="H39" s="135">
        <v>821</v>
      </c>
      <c r="I39" s="135">
        <v>95</v>
      </c>
      <c r="J39" s="135">
        <v>97</v>
      </c>
      <c r="K39" s="135">
        <v>113</v>
      </c>
      <c r="O39" s="411"/>
      <c r="P39" s="403" t="s">
        <v>195</v>
      </c>
      <c r="Q39" s="213" t="s">
        <v>196</v>
      </c>
      <c r="R39" s="407"/>
      <c r="S39" s="403" t="s">
        <v>197</v>
      </c>
      <c r="T39" s="295" t="s">
        <v>310</v>
      </c>
      <c r="U39" s="214" t="s">
        <v>311</v>
      </c>
      <c r="V39" s="153">
        <v>2.16</v>
      </c>
      <c r="W39" s="153">
        <v>2.16</v>
      </c>
      <c r="X39" s="153">
        <v>2.16</v>
      </c>
      <c r="Y39" s="161"/>
      <c r="Z39" s="161"/>
      <c r="AA39" s="161"/>
    </row>
    <row r="40" spans="1:27" ht="17.100000000000001" customHeight="1">
      <c r="A40" s="411"/>
      <c r="B40" s="403"/>
      <c r="C40" s="213" t="s">
        <v>204</v>
      </c>
      <c r="D40" s="407"/>
      <c r="E40" s="403"/>
      <c r="F40" s="295" t="s">
        <v>312</v>
      </c>
      <c r="G40" s="214" t="s">
        <v>311</v>
      </c>
      <c r="H40" s="135">
        <v>912</v>
      </c>
      <c r="I40" s="135">
        <v>207</v>
      </c>
      <c r="J40" s="135">
        <v>199</v>
      </c>
      <c r="K40" s="135">
        <v>223</v>
      </c>
      <c r="O40" s="411"/>
      <c r="P40" s="403"/>
      <c r="Q40" s="213" t="s">
        <v>204</v>
      </c>
      <c r="R40" s="407"/>
      <c r="S40" s="403"/>
      <c r="T40" s="295" t="s">
        <v>312</v>
      </c>
      <c r="U40" s="214" t="s">
        <v>311</v>
      </c>
      <c r="V40" s="153">
        <v>2.21</v>
      </c>
      <c r="W40" s="153">
        <v>2.21</v>
      </c>
      <c r="X40" s="153">
        <v>2.21</v>
      </c>
      <c r="Y40" s="161"/>
      <c r="Z40" s="161"/>
      <c r="AA40" s="161"/>
    </row>
    <row r="41" spans="1:27" ht="17.100000000000001" customHeight="1">
      <c r="A41" s="411"/>
      <c r="B41" s="403"/>
      <c r="C41" s="213" t="s">
        <v>196</v>
      </c>
      <c r="D41" s="412" t="s">
        <v>313</v>
      </c>
      <c r="E41" s="403" t="s">
        <v>197</v>
      </c>
      <c r="F41" s="295" t="s">
        <v>310</v>
      </c>
      <c r="G41" s="214" t="s">
        <v>311</v>
      </c>
      <c r="H41" s="135">
        <v>790</v>
      </c>
      <c r="I41" s="135">
        <v>92</v>
      </c>
      <c r="J41" s="135">
        <v>74</v>
      </c>
      <c r="K41" s="135">
        <v>82</v>
      </c>
      <c r="O41" s="411"/>
      <c r="P41" s="403"/>
      <c r="Q41" s="213" t="s">
        <v>196</v>
      </c>
      <c r="R41" s="407" t="s">
        <v>314</v>
      </c>
      <c r="S41" s="403" t="s">
        <v>197</v>
      </c>
      <c r="T41" s="295" t="s">
        <v>310</v>
      </c>
      <c r="U41" s="214" t="s">
        <v>311</v>
      </c>
      <c r="V41" s="153">
        <v>2.16</v>
      </c>
      <c r="W41" s="153">
        <v>2.13</v>
      </c>
      <c r="X41" s="153">
        <v>2.13</v>
      </c>
      <c r="Y41" s="161"/>
      <c r="Z41" s="161"/>
      <c r="AA41" s="161"/>
    </row>
    <row r="42" spans="1:27" ht="17.100000000000001" customHeight="1">
      <c r="A42" s="411"/>
      <c r="B42" s="403"/>
      <c r="C42" s="213" t="s">
        <v>204</v>
      </c>
      <c r="D42" s="412"/>
      <c r="E42" s="403"/>
      <c r="F42" s="295" t="s">
        <v>312</v>
      </c>
      <c r="G42" s="214" t="s">
        <v>311</v>
      </c>
      <c r="H42" s="135">
        <v>834</v>
      </c>
      <c r="I42" s="135">
        <v>141</v>
      </c>
      <c r="J42" s="135">
        <v>173</v>
      </c>
      <c r="K42" s="135">
        <v>177</v>
      </c>
      <c r="O42" s="411"/>
      <c r="P42" s="403"/>
      <c r="Q42" s="213" t="s">
        <v>204</v>
      </c>
      <c r="R42" s="407"/>
      <c r="S42" s="403"/>
      <c r="T42" s="295" t="s">
        <v>312</v>
      </c>
      <c r="U42" s="214" t="s">
        <v>311</v>
      </c>
      <c r="V42" s="153">
        <v>2.16</v>
      </c>
      <c r="W42" s="153">
        <v>2.16</v>
      </c>
      <c r="X42" s="153">
        <v>2.16</v>
      </c>
      <c r="Y42" s="161"/>
      <c r="Z42" s="161"/>
      <c r="AA42" s="161"/>
    </row>
    <row r="43" spans="1:27" ht="17.100000000000001" customHeight="1">
      <c r="A43" s="411" t="s">
        <v>315</v>
      </c>
      <c r="B43" s="403" t="s">
        <v>180</v>
      </c>
      <c r="C43" s="403" t="s">
        <v>181</v>
      </c>
      <c r="D43" s="407" t="s">
        <v>305</v>
      </c>
      <c r="E43" s="403" t="s">
        <v>183</v>
      </c>
      <c r="F43" s="404" t="s">
        <v>306</v>
      </c>
      <c r="G43" s="215" t="s">
        <v>307</v>
      </c>
      <c r="H43" s="135">
        <v>291</v>
      </c>
      <c r="I43" s="135">
        <v>58</v>
      </c>
      <c r="J43" s="135">
        <v>49</v>
      </c>
      <c r="K43" s="135">
        <v>40</v>
      </c>
      <c r="O43" s="411" t="s">
        <v>315</v>
      </c>
      <c r="P43" s="403" t="s">
        <v>180</v>
      </c>
      <c r="Q43" s="403" t="s">
        <v>181</v>
      </c>
      <c r="R43" s="407" t="s">
        <v>305</v>
      </c>
      <c r="S43" s="403" t="s">
        <v>183</v>
      </c>
      <c r="T43" s="404" t="s">
        <v>306</v>
      </c>
      <c r="U43" s="215" t="s">
        <v>307</v>
      </c>
      <c r="V43" s="153">
        <v>0.96</v>
      </c>
      <c r="W43" s="153">
        <v>0.96</v>
      </c>
      <c r="X43" s="153">
        <v>0.96</v>
      </c>
      <c r="Y43" s="161"/>
      <c r="Z43" s="161"/>
      <c r="AA43" s="161"/>
    </row>
    <row r="44" spans="1:27" ht="17.100000000000001" customHeight="1">
      <c r="A44" s="411"/>
      <c r="B44" s="403"/>
      <c r="C44" s="403"/>
      <c r="D44" s="407"/>
      <c r="E44" s="403"/>
      <c r="F44" s="405"/>
      <c r="G44" s="215" t="s">
        <v>308</v>
      </c>
      <c r="H44" s="135">
        <v>399</v>
      </c>
      <c r="I44" s="135">
        <v>58</v>
      </c>
      <c r="J44" s="135">
        <v>49</v>
      </c>
      <c r="K44" s="135">
        <v>40</v>
      </c>
      <c r="O44" s="411"/>
      <c r="P44" s="403"/>
      <c r="Q44" s="403"/>
      <c r="R44" s="407"/>
      <c r="S44" s="403"/>
      <c r="T44" s="405"/>
      <c r="U44" s="215" t="s">
        <v>308</v>
      </c>
      <c r="V44" s="153">
        <v>1.19</v>
      </c>
      <c r="W44" s="153">
        <v>1.19</v>
      </c>
      <c r="X44" s="153">
        <v>1.19</v>
      </c>
      <c r="Y44" s="161"/>
      <c r="Z44" s="161"/>
      <c r="AA44" s="161"/>
    </row>
    <row r="45" spans="1:27" ht="17.100000000000001" customHeight="1">
      <c r="A45" s="411"/>
      <c r="B45" s="403"/>
      <c r="C45" s="403" t="s">
        <v>192</v>
      </c>
      <c r="D45" s="407"/>
      <c r="E45" s="403"/>
      <c r="F45" s="404" t="s">
        <v>309</v>
      </c>
      <c r="G45" s="214" t="s">
        <v>307</v>
      </c>
      <c r="H45" s="135">
        <v>332</v>
      </c>
      <c r="I45" s="135">
        <v>99</v>
      </c>
      <c r="J45" s="135">
        <v>96</v>
      </c>
      <c r="K45" s="135">
        <v>113</v>
      </c>
      <c r="O45" s="411"/>
      <c r="P45" s="403"/>
      <c r="Q45" s="403" t="s">
        <v>192</v>
      </c>
      <c r="R45" s="407"/>
      <c r="S45" s="403"/>
      <c r="T45" s="404" t="s">
        <v>309</v>
      </c>
      <c r="U45" s="214" t="s">
        <v>307</v>
      </c>
      <c r="V45" s="153">
        <v>1.01</v>
      </c>
      <c r="W45" s="153">
        <v>1.01</v>
      </c>
      <c r="X45" s="153">
        <v>1.01</v>
      </c>
      <c r="Y45" s="161"/>
      <c r="Z45" s="161"/>
      <c r="AA45" s="161"/>
    </row>
    <row r="46" spans="1:27" ht="17.100000000000001" customHeight="1">
      <c r="A46" s="411"/>
      <c r="B46" s="403"/>
      <c r="C46" s="403"/>
      <c r="D46" s="407"/>
      <c r="E46" s="403"/>
      <c r="F46" s="405"/>
      <c r="G46" s="214" t="s">
        <v>308</v>
      </c>
      <c r="H46" s="135">
        <v>439</v>
      </c>
      <c r="I46" s="135">
        <v>99</v>
      </c>
      <c r="J46" s="135">
        <v>96</v>
      </c>
      <c r="K46" s="135">
        <v>113</v>
      </c>
      <c r="O46" s="411"/>
      <c r="P46" s="403"/>
      <c r="Q46" s="403"/>
      <c r="R46" s="407"/>
      <c r="S46" s="403"/>
      <c r="T46" s="405"/>
      <c r="U46" s="214" t="s">
        <v>308</v>
      </c>
      <c r="V46" s="153">
        <v>1.24</v>
      </c>
      <c r="W46" s="153">
        <v>1.24</v>
      </c>
      <c r="X46" s="153">
        <v>1.24</v>
      </c>
      <c r="Y46" s="161"/>
      <c r="Z46" s="161"/>
      <c r="AA46" s="161"/>
    </row>
    <row r="47" spans="1:27" ht="17.100000000000001" customHeight="1">
      <c r="A47" s="411"/>
      <c r="B47" s="403" t="s">
        <v>195</v>
      </c>
      <c r="C47" s="213" t="s">
        <v>196</v>
      </c>
      <c r="D47" s="407"/>
      <c r="E47" s="403" t="s">
        <v>197</v>
      </c>
      <c r="F47" s="295" t="s">
        <v>310</v>
      </c>
      <c r="G47" s="214" t="s">
        <v>311</v>
      </c>
      <c r="H47" s="135">
        <v>575</v>
      </c>
      <c r="I47" s="135">
        <v>95</v>
      </c>
      <c r="J47" s="135">
        <v>97</v>
      </c>
      <c r="K47" s="135">
        <v>113</v>
      </c>
      <c r="O47" s="411"/>
      <c r="P47" s="403" t="s">
        <v>195</v>
      </c>
      <c r="Q47" s="213" t="s">
        <v>196</v>
      </c>
      <c r="R47" s="407"/>
      <c r="S47" s="403" t="s">
        <v>197</v>
      </c>
      <c r="T47" s="295" t="s">
        <v>310</v>
      </c>
      <c r="U47" s="214" t="s">
        <v>311</v>
      </c>
      <c r="V47" s="153">
        <v>1.63</v>
      </c>
      <c r="W47" s="153">
        <v>1.63</v>
      </c>
      <c r="X47" s="153">
        <v>1.63</v>
      </c>
      <c r="Y47" s="161"/>
      <c r="Z47" s="161"/>
      <c r="AA47" s="161"/>
    </row>
    <row r="48" spans="1:27" ht="17.100000000000001" customHeight="1">
      <c r="A48" s="411"/>
      <c r="B48" s="403"/>
      <c r="C48" s="213" t="s">
        <v>204</v>
      </c>
      <c r="D48" s="407"/>
      <c r="E48" s="403"/>
      <c r="F48" s="295" t="s">
        <v>312</v>
      </c>
      <c r="G48" s="214" t="s">
        <v>311</v>
      </c>
      <c r="H48" s="135">
        <v>666</v>
      </c>
      <c r="I48" s="135">
        <v>207</v>
      </c>
      <c r="J48" s="135">
        <v>199</v>
      </c>
      <c r="K48" s="135">
        <v>223</v>
      </c>
      <c r="O48" s="411"/>
      <c r="P48" s="403"/>
      <c r="Q48" s="213" t="s">
        <v>204</v>
      </c>
      <c r="R48" s="407"/>
      <c r="S48" s="403"/>
      <c r="T48" s="295" t="s">
        <v>312</v>
      </c>
      <c r="U48" s="214" t="s">
        <v>311</v>
      </c>
      <c r="V48" s="153">
        <v>1.71</v>
      </c>
      <c r="W48" s="153">
        <v>1.71</v>
      </c>
      <c r="X48" s="153">
        <v>1.71</v>
      </c>
      <c r="Y48" s="161"/>
      <c r="Z48" s="161"/>
      <c r="AA48" s="161"/>
    </row>
    <row r="49" spans="1:28" ht="17.100000000000001" customHeight="1">
      <c r="A49" s="411"/>
      <c r="B49" s="403"/>
      <c r="C49" s="213" t="s">
        <v>196</v>
      </c>
      <c r="D49" s="412" t="s">
        <v>313</v>
      </c>
      <c r="E49" s="403" t="s">
        <v>197</v>
      </c>
      <c r="F49" s="295" t="s">
        <v>310</v>
      </c>
      <c r="G49" s="214" t="s">
        <v>311</v>
      </c>
      <c r="H49" s="135">
        <v>544</v>
      </c>
      <c r="I49" s="135">
        <v>92</v>
      </c>
      <c r="J49" s="135">
        <v>74</v>
      </c>
      <c r="K49" s="135">
        <v>82</v>
      </c>
      <c r="O49" s="411"/>
      <c r="P49" s="403"/>
      <c r="Q49" s="213" t="s">
        <v>196</v>
      </c>
      <c r="R49" s="407" t="s">
        <v>314</v>
      </c>
      <c r="S49" s="403" t="s">
        <v>197</v>
      </c>
      <c r="T49" s="295" t="s">
        <v>310</v>
      </c>
      <c r="U49" s="214" t="s">
        <v>311</v>
      </c>
      <c r="V49" s="153">
        <v>1.63</v>
      </c>
      <c r="W49" s="153">
        <v>1.6</v>
      </c>
      <c r="X49" s="153">
        <v>1.6</v>
      </c>
      <c r="Y49" s="161"/>
      <c r="Z49" s="161"/>
      <c r="AA49" s="161"/>
    </row>
    <row r="50" spans="1:28" ht="17.100000000000001" customHeight="1">
      <c r="A50" s="411"/>
      <c r="B50" s="403"/>
      <c r="C50" s="213" t="s">
        <v>204</v>
      </c>
      <c r="D50" s="412"/>
      <c r="E50" s="403"/>
      <c r="F50" s="295" t="s">
        <v>312</v>
      </c>
      <c r="G50" s="214" t="s">
        <v>311</v>
      </c>
      <c r="H50" s="135">
        <v>588</v>
      </c>
      <c r="I50" s="135">
        <v>141</v>
      </c>
      <c r="J50" s="135">
        <v>173</v>
      </c>
      <c r="K50" s="135">
        <v>177</v>
      </c>
      <c r="O50" s="411"/>
      <c r="P50" s="403"/>
      <c r="Q50" s="213" t="s">
        <v>204</v>
      </c>
      <c r="R50" s="407"/>
      <c r="S50" s="403"/>
      <c r="T50" s="295" t="s">
        <v>312</v>
      </c>
      <c r="U50" s="214" t="s">
        <v>311</v>
      </c>
      <c r="V50" s="153">
        <v>1.66</v>
      </c>
      <c r="W50" s="153">
        <v>1.66</v>
      </c>
      <c r="X50" s="153">
        <v>1.66</v>
      </c>
      <c r="Y50" s="161"/>
      <c r="Z50" s="161"/>
      <c r="AA50" s="161"/>
    </row>
    <row r="51" spans="1:28" ht="17.100000000000001" customHeight="1">
      <c r="B51" s="241"/>
      <c r="C51" s="241"/>
      <c r="D51" s="241"/>
      <c r="E51" s="241"/>
      <c r="F51" s="241"/>
      <c r="G51"/>
      <c r="H51" s="161"/>
      <c r="I51" s="161"/>
      <c r="J51" s="161"/>
      <c r="K51" s="161"/>
      <c r="L51" s="161"/>
      <c r="M51" s="161"/>
      <c r="P51" s="241"/>
      <c r="Q51" s="241"/>
      <c r="R51" s="241"/>
      <c r="S51" s="241"/>
      <c r="T51" s="241"/>
      <c r="U51"/>
      <c r="V51" s="161"/>
      <c r="W51" s="161"/>
      <c r="X51" s="161"/>
      <c r="Y51" s="161"/>
      <c r="Z51" s="161"/>
      <c r="AA51" s="161"/>
    </row>
    <row r="52" spans="1:28" ht="17.100000000000001" customHeight="1">
      <c r="A52" s="148" t="s">
        <v>321</v>
      </c>
      <c r="B52" s="161"/>
      <c r="C52" s="161"/>
      <c r="D52" s="161"/>
      <c r="E52" s="161"/>
      <c r="F52" s="161"/>
      <c r="G52" s="161"/>
      <c r="H52" s="167" t="s">
        <v>175</v>
      </c>
      <c r="I52"/>
      <c r="J52"/>
      <c r="K52" s="161"/>
      <c r="L52" s="161"/>
      <c r="M52" s="161"/>
      <c r="O52" s="148" t="s">
        <v>321</v>
      </c>
      <c r="P52" s="161"/>
      <c r="Q52" s="161"/>
      <c r="R52" s="161"/>
      <c r="S52" s="161"/>
      <c r="T52" s="161"/>
      <c r="U52" s="161"/>
      <c r="V52" s="167" t="s">
        <v>175</v>
      </c>
      <c r="W52" s="161"/>
      <c r="X52" s="161"/>
      <c r="Y52" s="161"/>
      <c r="Z52" s="161"/>
      <c r="AA52" s="161"/>
    </row>
    <row r="53" spans="1:28" s="294" customFormat="1" ht="17.100000000000001" customHeight="1">
      <c r="A53" s="152" t="s">
        <v>302</v>
      </c>
      <c r="B53" s="165" t="s">
        <v>123</v>
      </c>
      <c r="C53" s="165" t="s">
        <v>170</v>
      </c>
      <c r="D53" s="152" t="s">
        <v>303</v>
      </c>
      <c r="E53" s="165" t="s">
        <v>172</v>
      </c>
      <c r="F53" s="152" t="s">
        <v>173</v>
      </c>
      <c r="G53" s="152" t="s">
        <v>174</v>
      </c>
      <c r="H53" s="168" t="s">
        <v>178</v>
      </c>
      <c r="I53"/>
      <c r="J53"/>
      <c r="K53" s="161"/>
      <c r="L53" s="161"/>
      <c r="M53" s="161"/>
      <c r="N53" s="218"/>
      <c r="O53" s="152" t="s">
        <v>302</v>
      </c>
      <c r="P53" s="165" t="s">
        <v>123</v>
      </c>
      <c r="Q53" s="165" t="s">
        <v>170</v>
      </c>
      <c r="R53" s="152" t="s">
        <v>303</v>
      </c>
      <c r="S53" s="165" t="s">
        <v>172</v>
      </c>
      <c r="T53" s="152" t="s">
        <v>173</v>
      </c>
      <c r="U53" s="152" t="s">
        <v>174</v>
      </c>
      <c r="V53" s="168" t="s">
        <v>178</v>
      </c>
      <c r="W53" s="161"/>
      <c r="X53" s="161"/>
      <c r="Y53" s="161"/>
      <c r="Z53" s="161"/>
      <c r="AA53" s="161"/>
      <c r="AB53" s="218"/>
    </row>
    <row r="54" spans="1:28" s="294" customFormat="1" ht="17.100000000000001" customHeight="1">
      <c r="A54" s="401" t="s">
        <v>304</v>
      </c>
      <c r="B54" s="403" t="s">
        <v>180</v>
      </c>
      <c r="C54" s="403" t="s">
        <v>181</v>
      </c>
      <c r="D54" s="403" t="s">
        <v>305</v>
      </c>
      <c r="E54" s="403" t="s">
        <v>183</v>
      </c>
      <c r="F54" s="404" t="s">
        <v>306</v>
      </c>
      <c r="G54" s="215" t="s">
        <v>307</v>
      </c>
      <c r="H54" s="135">
        <v>541</v>
      </c>
      <c r="I54"/>
      <c r="J54"/>
      <c r="K54" s="161"/>
      <c r="L54" s="161"/>
      <c r="M54" s="161"/>
      <c r="N54" s="218"/>
      <c r="O54" s="401" t="s">
        <v>304</v>
      </c>
      <c r="P54" s="403" t="s">
        <v>180</v>
      </c>
      <c r="Q54" s="403" t="s">
        <v>181</v>
      </c>
      <c r="R54" s="403" t="s">
        <v>305</v>
      </c>
      <c r="S54" s="403" t="s">
        <v>183</v>
      </c>
      <c r="T54" s="404" t="s">
        <v>306</v>
      </c>
      <c r="U54" s="215" t="s">
        <v>307</v>
      </c>
      <c r="V54" s="169">
        <v>1.2</v>
      </c>
      <c r="W54" s="161"/>
      <c r="X54" s="161"/>
      <c r="Y54" s="161"/>
      <c r="Z54" s="161"/>
      <c r="AA54" s="161"/>
      <c r="AB54" s="218"/>
    </row>
    <row r="55" spans="1:28" ht="17.100000000000001" customHeight="1">
      <c r="A55" s="402"/>
      <c r="B55" s="403"/>
      <c r="C55" s="403"/>
      <c r="D55" s="403"/>
      <c r="E55" s="403"/>
      <c r="F55" s="405"/>
      <c r="G55" s="215" t="s">
        <v>308</v>
      </c>
      <c r="H55" s="135">
        <v>720</v>
      </c>
      <c r="I55"/>
      <c r="J55"/>
      <c r="K55" s="161"/>
      <c r="L55" s="161"/>
      <c r="M55" s="161"/>
      <c r="O55" s="402"/>
      <c r="P55" s="403"/>
      <c r="Q55" s="403"/>
      <c r="R55" s="403"/>
      <c r="S55" s="403"/>
      <c r="T55" s="405"/>
      <c r="U55" s="215" t="s">
        <v>308</v>
      </c>
      <c r="V55" s="169">
        <v>1.59</v>
      </c>
      <c r="W55" s="161"/>
      <c r="X55" s="161"/>
      <c r="Y55" s="161"/>
      <c r="Z55" s="161"/>
      <c r="AA55" s="161"/>
    </row>
    <row r="56" spans="1:28" ht="17.100000000000001" customHeight="1">
      <c r="A56" s="401" t="s">
        <v>315</v>
      </c>
      <c r="B56" s="403" t="s">
        <v>180</v>
      </c>
      <c r="C56" s="403" t="s">
        <v>192</v>
      </c>
      <c r="D56" s="403" t="s">
        <v>305</v>
      </c>
      <c r="E56" s="403" t="s">
        <v>183</v>
      </c>
      <c r="F56" s="404" t="s">
        <v>306</v>
      </c>
      <c r="G56" s="214" t="s">
        <v>307</v>
      </c>
      <c r="H56" s="135">
        <v>438</v>
      </c>
      <c r="I56"/>
      <c r="J56"/>
      <c r="K56" s="161"/>
      <c r="L56" s="161"/>
      <c r="M56" s="161"/>
      <c r="O56" s="401" t="s">
        <v>315</v>
      </c>
      <c r="P56" s="403" t="s">
        <v>180</v>
      </c>
      <c r="Q56" s="403" t="s">
        <v>192</v>
      </c>
      <c r="R56" s="403" t="s">
        <v>305</v>
      </c>
      <c r="S56" s="403" t="s">
        <v>183</v>
      </c>
      <c r="T56" s="404" t="s">
        <v>306</v>
      </c>
      <c r="U56" s="214" t="s">
        <v>307</v>
      </c>
      <c r="V56" s="169">
        <v>0.98</v>
      </c>
      <c r="W56" s="161"/>
      <c r="X56" s="161"/>
      <c r="Y56" s="161"/>
      <c r="Z56" s="161"/>
      <c r="AA56" s="161"/>
    </row>
    <row r="57" spans="1:28" ht="17.100000000000001" customHeight="1">
      <c r="A57" s="402"/>
      <c r="B57" s="403"/>
      <c r="C57" s="403"/>
      <c r="D57" s="403"/>
      <c r="E57" s="403"/>
      <c r="F57" s="405"/>
      <c r="G57" s="214" t="s">
        <v>308</v>
      </c>
      <c r="H57" s="135">
        <v>546</v>
      </c>
      <c r="I57"/>
      <c r="J57"/>
      <c r="K57" s="161"/>
      <c r="L57" s="161"/>
      <c r="M57" s="161"/>
      <c r="O57" s="402"/>
      <c r="P57" s="403"/>
      <c r="Q57" s="403"/>
      <c r="R57" s="403"/>
      <c r="S57" s="403"/>
      <c r="T57" s="405"/>
      <c r="U57" s="214" t="s">
        <v>308</v>
      </c>
      <c r="V57" s="169">
        <v>1.23</v>
      </c>
      <c r="W57" s="161"/>
      <c r="X57" s="161"/>
      <c r="Y57" s="161"/>
      <c r="Z57" s="161"/>
      <c r="AA57" s="161"/>
    </row>
    <row r="58" spans="1:28" ht="17.100000000000001" customHeight="1">
      <c r="A58" s="149"/>
      <c r="B58" s="161"/>
      <c r="C58" s="161"/>
      <c r="D58" s="161"/>
      <c r="E58" s="161"/>
      <c r="F58" s="161"/>
      <c r="G58" s="161"/>
      <c r="H58" s="161"/>
      <c r="I58"/>
      <c r="J58"/>
      <c r="K58" s="161"/>
      <c r="L58" s="161"/>
      <c r="M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</row>
    <row r="59" spans="1:28" ht="17.100000000000001" customHeight="1">
      <c r="A59" s="149"/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</row>
    <row r="60" spans="1:28" ht="17.100000000000001" customHeight="1">
      <c r="A60" s="148" t="s">
        <v>322</v>
      </c>
      <c r="B60" s="149"/>
      <c r="C60" s="149"/>
      <c r="D60" s="149"/>
      <c r="E60" s="149"/>
      <c r="F60" s="149"/>
      <c r="G60" s="149"/>
      <c r="H60" s="416" t="s">
        <v>175</v>
      </c>
      <c r="I60" s="417"/>
      <c r="J60" s="416" t="s">
        <v>176</v>
      </c>
      <c r="K60" s="417"/>
      <c r="L60" s="416" t="s">
        <v>301</v>
      </c>
      <c r="M60" s="417"/>
      <c r="O60" s="148" t="s">
        <v>322</v>
      </c>
      <c r="P60" s="149"/>
      <c r="Q60" s="149"/>
      <c r="R60" s="149"/>
      <c r="S60" s="149"/>
      <c r="T60" s="149"/>
      <c r="U60" s="149"/>
      <c r="V60" s="150" t="s">
        <v>175</v>
      </c>
      <c r="W60" s="151"/>
      <c r="X60" s="150" t="s">
        <v>176</v>
      </c>
      <c r="Y60" s="151"/>
      <c r="Z60" s="416" t="s">
        <v>301</v>
      </c>
      <c r="AA60" s="417"/>
    </row>
    <row r="61" spans="1:28" ht="17.100000000000001" customHeight="1">
      <c r="A61" s="152" t="s">
        <v>302</v>
      </c>
      <c r="B61" s="152" t="s">
        <v>123</v>
      </c>
      <c r="C61" s="152" t="s">
        <v>170</v>
      </c>
      <c r="D61" s="152" t="s">
        <v>303</v>
      </c>
      <c r="E61" s="152" t="s">
        <v>172</v>
      </c>
      <c r="F61" s="152" t="s">
        <v>173</v>
      </c>
      <c r="G61" s="152" t="s">
        <v>174</v>
      </c>
      <c r="H61" s="152" t="s">
        <v>178</v>
      </c>
      <c r="I61" s="152" t="s">
        <v>179</v>
      </c>
      <c r="J61" s="152" t="s">
        <v>178</v>
      </c>
      <c r="K61" s="152" t="s">
        <v>179</v>
      </c>
      <c r="L61" s="152" t="s">
        <v>178</v>
      </c>
      <c r="M61" s="152" t="s">
        <v>179</v>
      </c>
      <c r="O61" s="152" t="s">
        <v>302</v>
      </c>
      <c r="P61" s="152" t="s">
        <v>123</v>
      </c>
      <c r="Q61" s="152" t="s">
        <v>170</v>
      </c>
      <c r="R61" s="152" t="s">
        <v>303</v>
      </c>
      <c r="S61" s="152" t="s">
        <v>172</v>
      </c>
      <c r="T61" s="152" t="s">
        <v>173</v>
      </c>
      <c r="U61" s="152" t="s">
        <v>174</v>
      </c>
      <c r="V61" s="152" t="s">
        <v>178</v>
      </c>
      <c r="W61" s="152" t="s">
        <v>179</v>
      </c>
      <c r="X61" s="152" t="s">
        <v>178</v>
      </c>
      <c r="Y61" s="152" t="s">
        <v>179</v>
      </c>
      <c r="Z61" s="152" t="s">
        <v>178</v>
      </c>
      <c r="AA61" s="152" t="s">
        <v>179</v>
      </c>
    </row>
    <row r="62" spans="1:28" ht="17.100000000000001" customHeight="1">
      <c r="A62" s="411" t="s">
        <v>304</v>
      </c>
      <c r="B62" s="412" t="s">
        <v>180</v>
      </c>
      <c r="C62" s="412" t="s">
        <v>181</v>
      </c>
      <c r="D62" s="412" t="s">
        <v>305</v>
      </c>
      <c r="E62" s="412" t="s">
        <v>183</v>
      </c>
      <c r="F62" s="413" t="s">
        <v>306</v>
      </c>
      <c r="G62" s="214" t="s">
        <v>307</v>
      </c>
      <c r="H62" s="135">
        <v>504</v>
      </c>
      <c r="I62" s="135">
        <v>452</v>
      </c>
      <c r="J62" s="135">
        <v>563</v>
      </c>
      <c r="K62" s="135">
        <v>474</v>
      </c>
      <c r="L62" s="135">
        <v>549</v>
      </c>
      <c r="M62" s="135">
        <v>466</v>
      </c>
      <c r="O62" s="411" t="s">
        <v>304</v>
      </c>
      <c r="P62" s="412" t="s">
        <v>180</v>
      </c>
      <c r="Q62" s="412" t="s">
        <v>181</v>
      </c>
      <c r="R62" s="412" t="s">
        <v>305</v>
      </c>
      <c r="S62" s="412" t="s">
        <v>183</v>
      </c>
      <c r="T62" s="413" t="s">
        <v>306</v>
      </c>
      <c r="U62" s="214" t="s">
        <v>307</v>
      </c>
      <c r="V62" s="154">
        <v>1.25</v>
      </c>
      <c r="W62" s="154">
        <v>1.23</v>
      </c>
      <c r="X62" s="154">
        <v>1.28</v>
      </c>
      <c r="Y62" s="154">
        <v>1.24</v>
      </c>
      <c r="Z62" s="154">
        <v>1.31</v>
      </c>
      <c r="AA62" s="154">
        <v>1.28</v>
      </c>
    </row>
    <row r="63" spans="1:28" ht="17.100000000000001" customHeight="1">
      <c r="A63" s="411"/>
      <c r="B63" s="412"/>
      <c r="C63" s="412"/>
      <c r="D63" s="412"/>
      <c r="E63" s="412"/>
      <c r="F63" s="415"/>
      <c r="G63" s="214" t="s">
        <v>308</v>
      </c>
      <c r="H63" s="135">
        <v>725</v>
      </c>
      <c r="I63" s="135">
        <v>673</v>
      </c>
      <c r="J63" s="135">
        <v>784</v>
      </c>
      <c r="K63" s="135">
        <v>694</v>
      </c>
      <c r="L63" s="135">
        <v>769</v>
      </c>
      <c r="M63" s="135">
        <v>687</v>
      </c>
      <c r="O63" s="411"/>
      <c r="P63" s="412"/>
      <c r="Q63" s="412"/>
      <c r="R63" s="412"/>
      <c r="S63" s="412"/>
      <c r="T63" s="415"/>
      <c r="U63" s="214" t="s">
        <v>308</v>
      </c>
      <c r="V63" s="154">
        <v>1.73</v>
      </c>
      <c r="W63" s="154">
        <v>1.7</v>
      </c>
      <c r="X63" s="154">
        <v>1.75</v>
      </c>
      <c r="Y63" s="154">
        <v>1.73</v>
      </c>
      <c r="Z63" s="154">
        <v>1.78</v>
      </c>
      <c r="AA63" s="154">
        <v>1.73</v>
      </c>
    </row>
    <row r="64" spans="1:28" ht="17.100000000000001" customHeight="1">
      <c r="A64" s="411"/>
      <c r="B64" s="412"/>
      <c r="C64" s="412" t="s">
        <v>192</v>
      </c>
      <c r="D64" s="412"/>
      <c r="E64" s="412"/>
      <c r="F64" s="413" t="s">
        <v>309</v>
      </c>
      <c r="G64" s="214" t="s">
        <v>307</v>
      </c>
      <c r="H64" s="135">
        <v>559</v>
      </c>
      <c r="I64" s="135">
        <v>585</v>
      </c>
      <c r="J64" s="135">
        <v>567</v>
      </c>
      <c r="K64" s="135">
        <v>483</v>
      </c>
      <c r="L64" s="135">
        <v>552</v>
      </c>
      <c r="M64" s="135">
        <v>480</v>
      </c>
      <c r="O64" s="411"/>
      <c r="P64" s="412"/>
      <c r="Q64" s="412" t="s">
        <v>192</v>
      </c>
      <c r="R64" s="412"/>
      <c r="S64" s="412"/>
      <c r="T64" s="413" t="s">
        <v>309</v>
      </c>
      <c r="U64" s="214" t="s">
        <v>307</v>
      </c>
      <c r="V64" s="154">
        <v>1.25</v>
      </c>
      <c r="W64" s="154">
        <v>1.28</v>
      </c>
      <c r="X64" s="154">
        <v>1.28</v>
      </c>
      <c r="Y64" s="154">
        <v>1.24</v>
      </c>
      <c r="Z64" s="154">
        <v>1.31</v>
      </c>
      <c r="AA64" s="154">
        <v>1.28</v>
      </c>
    </row>
    <row r="65" spans="1:27" ht="17.100000000000001" customHeight="1">
      <c r="A65" s="411"/>
      <c r="B65" s="412"/>
      <c r="C65" s="412"/>
      <c r="D65" s="412"/>
      <c r="E65" s="412"/>
      <c r="F65" s="414"/>
      <c r="G65" s="214" t="s">
        <v>308</v>
      </c>
      <c r="H65" s="135">
        <v>779</v>
      </c>
      <c r="I65" s="135">
        <v>805</v>
      </c>
      <c r="J65" s="135">
        <v>787</v>
      </c>
      <c r="K65" s="135">
        <v>704</v>
      </c>
      <c r="L65" s="135">
        <v>772</v>
      </c>
      <c r="M65" s="135">
        <v>700</v>
      </c>
      <c r="N65" s="219"/>
      <c r="O65" s="411"/>
      <c r="P65" s="412"/>
      <c r="Q65" s="412"/>
      <c r="R65" s="412"/>
      <c r="S65" s="412"/>
      <c r="T65" s="414"/>
      <c r="U65" s="214" t="s">
        <v>308</v>
      </c>
      <c r="V65" s="154">
        <v>1.73</v>
      </c>
      <c r="W65" s="154">
        <v>1.73</v>
      </c>
      <c r="X65" s="154">
        <v>1.75</v>
      </c>
      <c r="Y65" s="154">
        <v>1.73</v>
      </c>
      <c r="Z65" s="154">
        <v>1.78</v>
      </c>
      <c r="AA65" s="154">
        <v>1.76</v>
      </c>
    </row>
    <row r="66" spans="1:27" ht="17.100000000000001" customHeight="1">
      <c r="A66" s="411"/>
      <c r="B66" s="412" t="s">
        <v>195</v>
      </c>
      <c r="C66" s="214" t="s">
        <v>196</v>
      </c>
      <c r="D66" s="412"/>
      <c r="E66" s="412" t="s">
        <v>197</v>
      </c>
      <c r="F66" s="295" t="s">
        <v>310</v>
      </c>
      <c r="G66" s="214" t="s">
        <v>311</v>
      </c>
      <c r="H66" s="135">
        <v>1001</v>
      </c>
      <c r="I66" s="135">
        <v>1039</v>
      </c>
      <c r="J66" s="135">
        <v>1049</v>
      </c>
      <c r="K66" s="135">
        <v>936</v>
      </c>
      <c r="L66" s="135">
        <v>1020</v>
      </c>
      <c r="M66" s="135">
        <v>921</v>
      </c>
      <c r="O66" s="411"/>
      <c r="P66" s="412" t="s">
        <v>195</v>
      </c>
      <c r="Q66" s="214" t="s">
        <v>196</v>
      </c>
      <c r="R66" s="412"/>
      <c r="S66" s="412" t="s">
        <v>197</v>
      </c>
      <c r="T66" s="295" t="s">
        <v>310</v>
      </c>
      <c r="U66" s="214" t="s">
        <v>311</v>
      </c>
      <c r="V66" s="154">
        <v>2.2799999999999998</v>
      </c>
      <c r="W66" s="154">
        <v>2.31</v>
      </c>
      <c r="X66" s="154">
        <v>2.2999999999999998</v>
      </c>
      <c r="Y66" s="154">
        <v>2.2799999999999998</v>
      </c>
      <c r="Z66" s="154">
        <v>2.33</v>
      </c>
      <c r="AA66" s="154">
        <v>2.31</v>
      </c>
    </row>
    <row r="67" spans="1:27" ht="17.100000000000001" customHeight="1">
      <c r="A67" s="411"/>
      <c r="B67" s="412"/>
      <c r="C67" s="214" t="s">
        <v>204</v>
      </c>
      <c r="D67" s="412"/>
      <c r="E67" s="412"/>
      <c r="F67" s="295" t="s">
        <v>312</v>
      </c>
      <c r="G67" s="214" t="s">
        <v>311</v>
      </c>
      <c r="H67" s="135">
        <v>1089</v>
      </c>
      <c r="I67" s="155"/>
      <c r="J67" s="135">
        <v>1050</v>
      </c>
      <c r="K67" s="155"/>
      <c r="L67" s="135">
        <v>1022</v>
      </c>
      <c r="M67" s="155"/>
      <c r="O67" s="411"/>
      <c r="P67" s="412"/>
      <c r="Q67" s="214" t="s">
        <v>204</v>
      </c>
      <c r="R67" s="412"/>
      <c r="S67" s="412"/>
      <c r="T67" s="295" t="s">
        <v>312</v>
      </c>
      <c r="U67" s="214" t="s">
        <v>311</v>
      </c>
      <c r="V67" s="154">
        <v>2.31</v>
      </c>
      <c r="W67" s="170"/>
      <c r="X67" s="154">
        <v>2.2999999999999998</v>
      </c>
      <c r="Y67" s="170"/>
      <c r="Z67" s="154">
        <v>2.33</v>
      </c>
      <c r="AA67" s="170"/>
    </row>
    <row r="68" spans="1:27" ht="17.100000000000001" customHeight="1">
      <c r="A68" s="411"/>
      <c r="B68" s="412"/>
      <c r="C68" s="214" t="s">
        <v>196</v>
      </c>
      <c r="D68" s="412" t="s">
        <v>313</v>
      </c>
      <c r="E68" s="412" t="s">
        <v>197</v>
      </c>
      <c r="F68" s="295" t="s">
        <v>310</v>
      </c>
      <c r="G68" s="214" t="s">
        <v>311</v>
      </c>
      <c r="H68" s="135">
        <v>1016</v>
      </c>
      <c r="I68" s="135">
        <v>935</v>
      </c>
      <c r="J68" s="135">
        <v>1081</v>
      </c>
      <c r="K68" s="135">
        <v>949</v>
      </c>
      <c r="L68" s="135">
        <v>1039</v>
      </c>
      <c r="M68" s="135">
        <v>929</v>
      </c>
      <c r="O68" s="411"/>
      <c r="P68" s="412"/>
      <c r="Q68" s="214" t="s">
        <v>196</v>
      </c>
      <c r="R68" s="412" t="s">
        <v>313</v>
      </c>
      <c r="S68" s="412" t="s">
        <v>197</v>
      </c>
      <c r="T68" s="295" t="s">
        <v>310</v>
      </c>
      <c r="U68" s="214" t="s">
        <v>311</v>
      </c>
      <c r="V68" s="154">
        <v>2.31</v>
      </c>
      <c r="W68" s="154">
        <v>2.2799999999999998</v>
      </c>
      <c r="X68" s="154">
        <v>2.33</v>
      </c>
      <c r="Y68" s="154">
        <v>2.2799999999999998</v>
      </c>
      <c r="Z68" s="154">
        <v>2.33</v>
      </c>
      <c r="AA68" s="154">
        <v>2.31</v>
      </c>
    </row>
    <row r="69" spans="1:27" ht="17.100000000000001" customHeight="1">
      <c r="A69" s="411"/>
      <c r="B69" s="412"/>
      <c r="C69" s="214" t="s">
        <v>204</v>
      </c>
      <c r="D69" s="412"/>
      <c r="E69" s="412"/>
      <c r="F69" s="295" t="s">
        <v>312</v>
      </c>
      <c r="G69" s="214" t="s">
        <v>311</v>
      </c>
      <c r="H69" s="135">
        <v>1069</v>
      </c>
      <c r="I69" s="155"/>
      <c r="J69" s="135">
        <v>1100</v>
      </c>
      <c r="K69" s="155"/>
      <c r="L69" s="135">
        <v>1059</v>
      </c>
      <c r="M69" s="155"/>
      <c r="O69" s="411"/>
      <c r="P69" s="412"/>
      <c r="Q69" s="214" t="s">
        <v>204</v>
      </c>
      <c r="R69" s="412"/>
      <c r="S69" s="412"/>
      <c r="T69" s="295" t="s">
        <v>312</v>
      </c>
      <c r="U69" s="214" t="s">
        <v>311</v>
      </c>
      <c r="V69" s="154">
        <v>2.31</v>
      </c>
      <c r="W69" s="170"/>
      <c r="X69" s="154">
        <v>2.33</v>
      </c>
      <c r="Y69" s="170"/>
      <c r="Z69" s="154">
        <v>2.36</v>
      </c>
      <c r="AA69" s="170"/>
    </row>
    <row r="70" spans="1:27" ht="17.100000000000001" customHeight="1">
      <c r="A70" s="296"/>
      <c r="B70" s="157"/>
      <c r="C70" s="157"/>
      <c r="D70" s="157"/>
      <c r="E70" s="157"/>
      <c r="F70" s="297"/>
      <c r="G70" s="157"/>
      <c r="H70" s="158"/>
      <c r="I70" s="159"/>
      <c r="J70" s="158"/>
      <c r="K70" s="159"/>
      <c r="L70" s="158"/>
      <c r="M70" s="159"/>
      <c r="O70" s="296"/>
      <c r="P70" s="157"/>
      <c r="Q70" s="157"/>
      <c r="R70" s="157"/>
      <c r="S70" s="157"/>
      <c r="T70" s="297"/>
      <c r="U70" s="297"/>
      <c r="V70" s="171"/>
      <c r="W70" s="171"/>
      <c r="X70" s="171"/>
      <c r="Y70" s="171"/>
      <c r="Z70" s="171"/>
      <c r="AA70" s="171"/>
    </row>
    <row r="71" spans="1:27" s="219" customFormat="1" ht="17.100000000000001" customHeight="1">
      <c r="A71" s="148" t="s">
        <v>323</v>
      </c>
      <c r="B71" s="161"/>
      <c r="C71" s="161"/>
      <c r="D71" s="161"/>
      <c r="E71" s="161"/>
      <c r="F71" s="161"/>
      <c r="G71" s="161"/>
      <c r="H71" s="408" t="s">
        <v>317</v>
      </c>
      <c r="I71" s="409"/>
      <c r="J71" s="409"/>
      <c r="K71" s="410"/>
      <c r="L71" s="161"/>
      <c r="M71" s="161"/>
      <c r="N71" s="218"/>
      <c r="O71" s="148" t="s">
        <v>323</v>
      </c>
      <c r="P71" s="161"/>
      <c r="Q71" s="161"/>
      <c r="R71" s="161"/>
      <c r="S71" s="161"/>
      <c r="T71" s="161"/>
      <c r="U71" s="161"/>
      <c r="V71" s="162" t="s">
        <v>317</v>
      </c>
      <c r="W71" s="163"/>
      <c r="X71" s="164"/>
      <c r="Y71" s="161"/>
      <c r="Z71" s="161"/>
      <c r="AA71" s="161"/>
    </row>
    <row r="72" spans="1:27" ht="17.100000000000001" customHeight="1">
      <c r="A72" s="152" t="s">
        <v>302</v>
      </c>
      <c r="B72" s="165" t="s">
        <v>123</v>
      </c>
      <c r="C72" s="165" t="s">
        <v>170</v>
      </c>
      <c r="D72" s="152" t="s">
        <v>303</v>
      </c>
      <c r="E72" s="165" t="s">
        <v>172</v>
      </c>
      <c r="F72" s="152" t="s">
        <v>173</v>
      </c>
      <c r="G72" s="152" t="s">
        <v>174</v>
      </c>
      <c r="H72" s="166" t="s">
        <v>222</v>
      </c>
      <c r="I72" s="166" t="s">
        <v>318</v>
      </c>
      <c r="J72" s="166" t="s">
        <v>319</v>
      </c>
      <c r="K72" s="166" t="s">
        <v>320</v>
      </c>
      <c r="L72" s="161"/>
      <c r="M72" s="161"/>
      <c r="O72" s="152" t="s">
        <v>302</v>
      </c>
      <c r="P72" s="165" t="s">
        <v>123</v>
      </c>
      <c r="Q72" s="165" t="s">
        <v>170</v>
      </c>
      <c r="R72" s="152" t="s">
        <v>303</v>
      </c>
      <c r="S72" s="165" t="s">
        <v>172</v>
      </c>
      <c r="T72" s="152" t="s">
        <v>173</v>
      </c>
      <c r="U72" s="152" t="s">
        <v>174</v>
      </c>
      <c r="V72" s="166" t="s">
        <v>318</v>
      </c>
      <c r="W72" s="166" t="s">
        <v>319</v>
      </c>
      <c r="X72" s="166" t="s">
        <v>320</v>
      </c>
      <c r="Y72" s="161"/>
      <c r="Z72" s="161"/>
      <c r="AA72" s="161"/>
    </row>
    <row r="73" spans="1:27" ht="17.100000000000001" customHeight="1">
      <c r="A73" s="411" t="s">
        <v>304</v>
      </c>
      <c r="B73" s="403" t="s">
        <v>180</v>
      </c>
      <c r="C73" s="403" t="s">
        <v>181</v>
      </c>
      <c r="D73" s="407" t="s">
        <v>305</v>
      </c>
      <c r="E73" s="403" t="s">
        <v>183</v>
      </c>
      <c r="F73" s="404" t="s">
        <v>306</v>
      </c>
      <c r="G73" s="215" t="s">
        <v>307</v>
      </c>
      <c r="H73" s="135">
        <v>406</v>
      </c>
      <c r="I73" s="135">
        <v>58</v>
      </c>
      <c r="J73" s="135">
        <v>49</v>
      </c>
      <c r="K73" s="135">
        <v>40</v>
      </c>
      <c r="L73" s="161"/>
      <c r="M73" s="161"/>
      <c r="O73" s="411" t="s">
        <v>304</v>
      </c>
      <c r="P73" s="403" t="s">
        <v>180</v>
      </c>
      <c r="Q73" s="403" t="s">
        <v>181</v>
      </c>
      <c r="R73" s="407" t="s">
        <v>305</v>
      </c>
      <c r="S73" s="403" t="s">
        <v>183</v>
      </c>
      <c r="T73" s="404" t="s">
        <v>306</v>
      </c>
      <c r="U73" s="215" t="s">
        <v>307</v>
      </c>
      <c r="V73" s="154">
        <v>1.27</v>
      </c>
      <c r="W73" s="154">
        <v>1.27</v>
      </c>
      <c r="X73" s="154">
        <v>1.27</v>
      </c>
      <c r="Y73" s="161"/>
      <c r="Z73" s="161"/>
      <c r="AA73" s="161"/>
    </row>
    <row r="74" spans="1:27" ht="17.100000000000001" customHeight="1">
      <c r="A74" s="411"/>
      <c r="B74" s="403"/>
      <c r="C74" s="403"/>
      <c r="D74" s="407"/>
      <c r="E74" s="403"/>
      <c r="F74" s="405"/>
      <c r="G74" s="215" t="s">
        <v>308</v>
      </c>
      <c r="H74" s="135">
        <v>626</v>
      </c>
      <c r="I74" s="135">
        <v>58</v>
      </c>
      <c r="J74" s="135">
        <v>49</v>
      </c>
      <c r="K74" s="135">
        <v>40</v>
      </c>
      <c r="L74" s="161"/>
      <c r="M74" s="161"/>
      <c r="O74" s="411"/>
      <c r="P74" s="403"/>
      <c r="Q74" s="403"/>
      <c r="R74" s="407"/>
      <c r="S74" s="403"/>
      <c r="T74" s="405"/>
      <c r="U74" s="215" t="s">
        <v>308</v>
      </c>
      <c r="V74" s="154">
        <v>1.72</v>
      </c>
      <c r="W74" s="154">
        <v>1.72</v>
      </c>
      <c r="X74" s="154">
        <v>1.72</v>
      </c>
      <c r="Y74" s="161"/>
      <c r="Z74" s="161"/>
      <c r="AA74" s="161"/>
    </row>
    <row r="75" spans="1:27" ht="17.100000000000001" customHeight="1">
      <c r="A75" s="411"/>
      <c r="B75" s="403"/>
      <c r="C75" s="403" t="s">
        <v>192</v>
      </c>
      <c r="D75" s="407"/>
      <c r="E75" s="403"/>
      <c r="F75" s="404" t="s">
        <v>309</v>
      </c>
      <c r="G75" s="214" t="s">
        <v>307</v>
      </c>
      <c r="H75" s="135">
        <v>446</v>
      </c>
      <c r="I75" s="135">
        <v>99</v>
      </c>
      <c r="J75" s="135">
        <v>96</v>
      </c>
      <c r="K75" s="135">
        <v>113</v>
      </c>
      <c r="L75" s="161"/>
      <c r="M75" s="161"/>
      <c r="O75" s="411"/>
      <c r="P75" s="403"/>
      <c r="Q75" s="403" t="s">
        <v>192</v>
      </c>
      <c r="R75" s="407"/>
      <c r="S75" s="403"/>
      <c r="T75" s="404" t="s">
        <v>309</v>
      </c>
      <c r="U75" s="214" t="s">
        <v>307</v>
      </c>
      <c r="V75" s="154">
        <v>1.3</v>
      </c>
      <c r="W75" s="154">
        <v>1.3</v>
      </c>
      <c r="X75" s="154">
        <v>1.3</v>
      </c>
      <c r="Y75" s="161"/>
      <c r="Z75" s="161"/>
      <c r="AA75" s="161"/>
    </row>
    <row r="76" spans="1:27" ht="17.100000000000001" customHeight="1">
      <c r="A76" s="411"/>
      <c r="B76" s="403"/>
      <c r="C76" s="403"/>
      <c r="D76" s="407"/>
      <c r="E76" s="403"/>
      <c r="F76" s="405"/>
      <c r="G76" s="214" t="s">
        <v>308</v>
      </c>
      <c r="H76" s="135">
        <v>666</v>
      </c>
      <c r="I76" s="135">
        <v>99</v>
      </c>
      <c r="J76" s="135">
        <v>96</v>
      </c>
      <c r="K76" s="135">
        <v>113</v>
      </c>
      <c r="L76" s="161"/>
      <c r="M76" s="161"/>
      <c r="O76" s="411"/>
      <c r="P76" s="403"/>
      <c r="Q76" s="403"/>
      <c r="R76" s="407"/>
      <c r="S76" s="403"/>
      <c r="T76" s="405"/>
      <c r="U76" s="214" t="s">
        <v>308</v>
      </c>
      <c r="V76" s="154">
        <v>1.77</v>
      </c>
      <c r="W76" s="154">
        <v>1.77</v>
      </c>
      <c r="X76" s="154">
        <v>1.77</v>
      </c>
      <c r="Y76" s="161"/>
      <c r="Z76" s="161"/>
      <c r="AA76" s="161"/>
    </row>
    <row r="77" spans="1:27" ht="17.100000000000001" customHeight="1">
      <c r="A77" s="411"/>
      <c r="B77" s="403" t="s">
        <v>195</v>
      </c>
      <c r="C77" s="213" t="s">
        <v>196</v>
      </c>
      <c r="D77" s="407"/>
      <c r="E77" s="403" t="s">
        <v>197</v>
      </c>
      <c r="F77" s="295" t="s">
        <v>310</v>
      </c>
      <c r="G77" s="214" t="s">
        <v>311</v>
      </c>
      <c r="H77" s="135">
        <v>885</v>
      </c>
      <c r="I77" s="135">
        <v>95</v>
      </c>
      <c r="J77" s="135">
        <v>97</v>
      </c>
      <c r="K77" s="135">
        <v>113</v>
      </c>
      <c r="L77" s="161"/>
      <c r="M77" s="161"/>
      <c r="O77" s="411"/>
      <c r="P77" s="403" t="s">
        <v>195</v>
      </c>
      <c r="Q77" s="213" t="s">
        <v>196</v>
      </c>
      <c r="R77" s="407"/>
      <c r="S77" s="403" t="s">
        <v>197</v>
      </c>
      <c r="T77" s="295" t="s">
        <v>310</v>
      </c>
      <c r="U77" s="214" t="s">
        <v>311</v>
      </c>
      <c r="V77" s="154">
        <v>2.3199999999999998</v>
      </c>
      <c r="W77" s="154">
        <v>2.3199999999999998</v>
      </c>
      <c r="X77" s="154">
        <v>2.3199999999999998</v>
      </c>
      <c r="Y77" s="161"/>
      <c r="Z77" s="161"/>
      <c r="AA77" s="161"/>
    </row>
    <row r="78" spans="1:27" ht="17.100000000000001" customHeight="1">
      <c r="A78" s="411"/>
      <c r="B78" s="403"/>
      <c r="C78" s="213" t="s">
        <v>204</v>
      </c>
      <c r="D78" s="407"/>
      <c r="E78" s="403"/>
      <c r="F78" s="295" t="s">
        <v>312</v>
      </c>
      <c r="G78" s="214" t="s">
        <v>311</v>
      </c>
      <c r="H78" s="135">
        <v>977</v>
      </c>
      <c r="I78" s="135">
        <v>207</v>
      </c>
      <c r="J78" s="135">
        <v>199</v>
      </c>
      <c r="K78" s="135">
        <v>223</v>
      </c>
      <c r="L78" s="161"/>
      <c r="M78" s="161"/>
      <c r="O78" s="411"/>
      <c r="P78" s="403"/>
      <c r="Q78" s="213" t="s">
        <v>204</v>
      </c>
      <c r="R78" s="407"/>
      <c r="S78" s="403"/>
      <c r="T78" s="295" t="s">
        <v>312</v>
      </c>
      <c r="U78" s="214" t="s">
        <v>311</v>
      </c>
      <c r="V78" s="154">
        <v>2.38</v>
      </c>
      <c r="W78" s="154">
        <v>2.38</v>
      </c>
      <c r="X78" s="154">
        <v>2.38</v>
      </c>
      <c r="Y78" s="161"/>
      <c r="Z78" s="161"/>
      <c r="AA78" s="161"/>
    </row>
    <row r="79" spans="1:27" ht="17.100000000000001" customHeight="1">
      <c r="A79" s="411"/>
      <c r="B79" s="403"/>
      <c r="C79" s="213" t="s">
        <v>196</v>
      </c>
      <c r="D79" s="412" t="s">
        <v>313</v>
      </c>
      <c r="E79" s="403" t="s">
        <v>197</v>
      </c>
      <c r="F79" s="295" t="s">
        <v>310</v>
      </c>
      <c r="G79" s="214" t="s">
        <v>311</v>
      </c>
      <c r="H79" s="135">
        <v>854</v>
      </c>
      <c r="I79" s="135">
        <v>92</v>
      </c>
      <c r="J79" s="135">
        <v>74</v>
      </c>
      <c r="K79" s="135">
        <v>82</v>
      </c>
      <c r="L79" s="161"/>
      <c r="M79" s="161"/>
      <c r="O79" s="411"/>
      <c r="P79" s="403"/>
      <c r="Q79" s="213" t="s">
        <v>196</v>
      </c>
      <c r="R79" s="407" t="s">
        <v>314</v>
      </c>
      <c r="S79" s="403" t="s">
        <v>197</v>
      </c>
      <c r="T79" s="295" t="s">
        <v>310</v>
      </c>
      <c r="U79" s="214" t="s">
        <v>311</v>
      </c>
      <c r="V79" s="154">
        <v>2.3199999999999998</v>
      </c>
      <c r="W79" s="154">
        <v>2.2999999999999998</v>
      </c>
      <c r="X79" s="154">
        <v>2.2999999999999998</v>
      </c>
      <c r="Y79" s="161"/>
      <c r="Z79" s="161"/>
      <c r="AA79" s="161"/>
    </row>
    <row r="80" spans="1:27" ht="17.100000000000001" customHeight="1">
      <c r="A80" s="411"/>
      <c r="B80" s="403"/>
      <c r="C80" s="213" t="s">
        <v>204</v>
      </c>
      <c r="D80" s="412"/>
      <c r="E80" s="403"/>
      <c r="F80" s="295" t="s">
        <v>312</v>
      </c>
      <c r="G80" s="214" t="s">
        <v>311</v>
      </c>
      <c r="H80" s="135">
        <v>898</v>
      </c>
      <c r="I80" s="135">
        <v>141</v>
      </c>
      <c r="J80" s="135">
        <v>173</v>
      </c>
      <c r="K80" s="135">
        <v>177</v>
      </c>
      <c r="L80" s="161"/>
      <c r="M80" s="161"/>
      <c r="O80" s="411"/>
      <c r="P80" s="403"/>
      <c r="Q80" s="213" t="s">
        <v>204</v>
      </c>
      <c r="R80" s="407"/>
      <c r="S80" s="403"/>
      <c r="T80" s="295" t="s">
        <v>312</v>
      </c>
      <c r="U80" s="214" t="s">
        <v>311</v>
      </c>
      <c r="V80" s="154">
        <v>2.3199999999999998</v>
      </c>
      <c r="W80" s="154">
        <v>2.3199999999999998</v>
      </c>
      <c r="X80" s="154">
        <v>2.3199999999999998</v>
      </c>
      <c r="Y80" s="161"/>
      <c r="Z80" s="161"/>
      <c r="AA80" s="161"/>
    </row>
    <row r="81" spans="1:28" ht="17.100000000000001" customHeight="1">
      <c r="A81" s="149"/>
      <c r="B81" s="161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</row>
    <row r="82" spans="1:28" s="299" customFormat="1" ht="17.100000000000001" customHeight="1">
      <c r="A82" s="148" t="s">
        <v>324</v>
      </c>
      <c r="B82" s="161"/>
      <c r="C82" s="161"/>
      <c r="D82" s="161"/>
      <c r="E82" s="161"/>
      <c r="F82" s="161"/>
      <c r="G82" s="161"/>
      <c r="H82" s="172" t="s">
        <v>175</v>
      </c>
      <c r="I82"/>
      <c r="J82"/>
      <c r="K82" s="161"/>
      <c r="L82" s="161"/>
      <c r="M82" s="161"/>
      <c r="N82" s="218"/>
      <c r="O82" s="148" t="s">
        <v>324</v>
      </c>
      <c r="P82" s="161"/>
      <c r="Q82" s="161"/>
      <c r="R82" s="161"/>
      <c r="S82" s="161"/>
      <c r="T82" s="161"/>
      <c r="U82" s="161"/>
      <c r="V82" s="172" t="s">
        <v>175</v>
      </c>
      <c r="W82" s="161"/>
      <c r="X82" s="161"/>
      <c r="Y82" s="161"/>
      <c r="Z82" s="161"/>
      <c r="AA82" s="161"/>
    </row>
    <row r="83" spans="1:28" s="294" customFormat="1" ht="17.100000000000001" customHeight="1">
      <c r="A83" s="152" t="s">
        <v>302</v>
      </c>
      <c r="B83" s="165" t="s">
        <v>123</v>
      </c>
      <c r="C83" s="165" t="s">
        <v>170</v>
      </c>
      <c r="D83" s="152" t="s">
        <v>303</v>
      </c>
      <c r="E83" s="165" t="s">
        <v>172</v>
      </c>
      <c r="F83" s="152" t="s">
        <v>173</v>
      </c>
      <c r="G83" s="152" t="s">
        <v>174</v>
      </c>
      <c r="H83" s="152" t="s">
        <v>178</v>
      </c>
      <c r="I83"/>
      <c r="J83"/>
      <c r="K83" s="161"/>
      <c r="L83" s="161"/>
      <c r="M83" s="161"/>
      <c r="N83" s="218"/>
      <c r="O83" s="152" t="s">
        <v>302</v>
      </c>
      <c r="P83" s="165" t="s">
        <v>123</v>
      </c>
      <c r="Q83" s="165" t="s">
        <v>170</v>
      </c>
      <c r="R83" s="152" t="s">
        <v>303</v>
      </c>
      <c r="S83" s="165" t="s">
        <v>172</v>
      </c>
      <c r="T83" s="152" t="s">
        <v>173</v>
      </c>
      <c r="U83" s="152" t="s">
        <v>174</v>
      </c>
      <c r="V83" s="152" t="s">
        <v>178</v>
      </c>
      <c r="W83" s="161"/>
      <c r="X83" s="161"/>
      <c r="Y83" s="161"/>
      <c r="Z83" s="161"/>
      <c r="AA83" s="161"/>
    </row>
    <row r="84" spans="1:28" s="294" customFormat="1" ht="17.100000000000001" customHeight="1">
      <c r="A84" s="401" t="s">
        <v>304</v>
      </c>
      <c r="B84" s="403" t="s">
        <v>180</v>
      </c>
      <c r="C84" s="403" t="s">
        <v>181</v>
      </c>
      <c r="D84" s="403" t="s">
        <v>305</v>
      </c>
      <c r="E84" s="403" t="s">
        <v>183</v>
      </c>
      <c r="F84" s="404" t="s">
        <v>306</v>
      </c>
      <c r="G84" s="215" t="s">
        <v>307</v>
      </c>
      <c r="H84" s="135">
        <v>552</v>
      </c>
      <c r="I84"/>
      <c r="J84"/>
      <c r="K84" s="161"/>
      <c r="L84" s="161"/>
      <c r="M84" s="161"/>
      <c r="N84" s="299"/>
      <c r="O84" s="401" t="s">
        <v>304</v>
      </c>
      <c r="P84" s="403" t="s">
        <v>180</v>
      </c>
      <c r="Q84" s="403" t="s">
        <v>181</v>
      </c>
      <c r="R84" s="403" t="s">
        <v>305</v>
      </c>
      <c r="S84" s="403" t="s">
        <v>183</v>
      </c>
      <c r="T84" s="404" t="s">
        <v>306</v>
      </c>
      <c r="U84" s="215" t="s">
        <v>307</v>
      </c>
      <c r="V84" s="169">
        <v>1.28</v>
      </c>
      <c r="W84" s="161"/>
      <c r="X84" s="161"/>
      <c r="Y84" s="161"/>
      <c r="Z84" s="161"/>
      <c r="AA84" s="161"/>
    </row>
    <row r="85" spans="1:28" s="294" customFormat="1" ht="17.100000000000001" customHeight="1">
      <c r="A85" s="402"/>
      <c r="B85" s="403"/>
      <c r="C85" s="403"/>
      <c r="D85" s="403"/>
      <c r="E85" s="403"/>
      <c r="F85" s="405"/>
      <c r="G85" s="215" t="s">
        <v>308</v>
      </c>
      <c r="H85" s="135">
        <v>773</v>
      </c>
      <c r="I85"/>
      <c r="J85"/>
      <c r="K85" s="161"/>
      <c r="L85" s="161"/>
      <c r="M85" s="161"/>
      <c r="O85" s="402"/>
      <c r="P85" s="403"/>
      <c r="Q85" s="403"/>
      <c r="R85" s="403"/>
      <c r="S85" s="403"/>
      <c r="T85" s="405"/>
      <c r="U85" s="215" t="s">
        <v>308</v>
      </c>
      <c r="V85" s="169">
        <v>1.73</v>
      </c>
      <c r="W85" s="161"/>
      <c r="X85" s="161"/>
      <c r="Y85" s="161"/>
      <c r="Z85" s="161"/>
      <c r="AA85" s="161"/>
      <c r="AB85" s="218"/>
    </row>
    <row r="86" spans="1:28" s="294" customFormat="1" ht="17.100000000000001" customHeight="1">
      <c r="A86" s="218"/>
      <c r="B86" s="218"/>
      <c r="C86" s="218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O86" s="218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218"/>
    </row>
    <row r="87" spans="1:28" ht="15" customHeight="1">
      <c r="N87" s="294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</row>
    <row r="88" spans="1:28" ht="20.100000000000001" customHeight="1">
      <c r="A88" s="406" t="s">
        <v>325</v>
      </c>
      <c r="B88" s="406"/>
      <c r="C88" s="406"/>
      <c r="D88" s="406"/>
      <c r="E88" s="406"/>
      <c r="F88" s="406"/>
      <c r="G88" s="406"/>
      <c r="H88" s="406"/>
      <c r="I88" s="406"/>
      <c r="J88" s="406"/>
      <c r="K88" s="406"/>
      <c r="L88" s="406"/>
      <c r="M88" s="406"/>
      <c r="N88" s="294"/>
      <c r="O88" s="406" t="s">
        <v>326</v>
      </c>
      <c r="P88" s="406"/>
      <c r="Q88" s="406"/>
      <c r="R88" s="406"/>
      <c r="S88" s="406"/>
      <c r="T88" s="406"/>
      <c r="U88" s="406"/>
      <c r="V88" s="406"/>
      <c r="W88" s="406"/>
      <c r="X88" s="406"/>
      <c r="Y88" s="406"/>
      <c r="Z88" s="406"/>
      <c r="AA88" s="406"/>
    </row>
    <row r="89" spans="1:28" ht="20.100000000000001" customHeight="1">
      <c r="A89" s="294"/>
      <c r="B89" s="216"/>
      <c r="C89" s="216"/>
      <c r="D89" s="216"/>
      <c r="E89" s="216"/>
      <c r="F89" s="216"/>
      <c r="G89" s="216"/>
      <c r="H89" s="216"/>
      <c r="I89" s="216"/>
      <c r="J89" s="216"/>
      <c r="K89" s="216"/>
      <c r="N89" s="294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  <c r="AA89" s="161"/>
    </row>
    <row r="90" spans="1:28" ht="15" customHeight="1">
      <c r="A90" s="148" t="s">
        <v>327</v>
      </c>
      <c r="B90" s="294"/>
      <c r="C90" s="294"/>
      <c r="D90" s="294"/>
      <c r="E90" s="294"/>
      <c r="F90" s="294"/>
      <c r="G90" s="294"/>
      <c r="H90" s="294"/>
      <c r="I90"/>
      <c r="J90"/>
      <c r="K90"/>
      <c r="L90"/>
      <c r="M90"/>
      <c r="N90" s="294"/>
      <c r="O90" s="148" t="s">
        <v>328</v>
      </c>
      <c r="P90" s="161"/>
      <c r="Q90" s="161"/>
      <c r="R90" s="161"/>
      <c r="S90" s="161"/>
      <c r="T90" s="161"/>
      <c r="U90" s="161"/>
      <c r="V90"/>
    </row>
    <row r="91" spans="1:28" ht="17.100000000000001" customHeight="1">
      <c r="A91" s="400" t="s">
        <v>329</v>
      </c>
      <c r="B91" s="400" t="s">
        <v>123</v>
      </c>
      <c r="C91" s="400" t="s">
        <v>170</v>
      </c>
      <c r="D91" s="400" t="s">
        <v>303</v>
      </c>
      <c r="E91" s="400" t="s">
        <v>172</v>
      </c>
      <c r="F91" s="400" t="s">
        <v>173</v>
      </c>
      <c r="G91" s="400" t="s">
        <v>174</v>
      </c>
      <c r="H91" s="400" t="s">
        <v>330</v>
      </c>
      <c r="I91" s="231"/>
      <c r="J91" s="231"/>
      <c r="K91" s="231"/>
      <c r="L91" s="231"/>
      <c r="M91" s="231"/>
      <c r="N91" s="298"/>
      <c r="O91" s="212" t="s">
        <v>302</v>
      </c>
      <c r="P91" s="165" t="s">
        <v>123</v>
      </c>
      <c r="Q91" s="165" t="s">
        <v>170</v>
      </c>
      <c r="R91" s="212" t="s">
        <v>303</v>
      </c>
      <c r="S91" s="165" t="s">
        <v>172</v>
      </c>
      <c r="T91" s="212" t="s">
        <v>173</v>
      </c>
      <c r="U91" s="212" t="s">
        <v>174</v>
      </c>
      <c r="V91" s="212" t="s">
        <v>178</v>
      </c>
      <c r="W91" s="219"/>
      <c r="X91" s="219"/>
      <c r="Y91" s="219"/>
      <c r="Z91" s="219"/>
      <c r="AA91" s="219"/>
    </row>
    <row r="92" spans="1:28" s="294" customFormat="1" ht="15.75">
      <c r="A92" s="400"/>
      <c r="B92" s="400"/>
      <c r="C92" s="400"/>
      <c r="D92" s="400"/>
      <c r="E92" s="400"/>
      <c r="F92" s="400"/>
      <c r="G92" s="400"/>
      <c r="H92" s="400"/>
      <c r="I92" s="231"/>
      <c r="J92" s="231"/>
      <c r="K92" s="231"/>
      <c r="L92" s="231"/>
      <c r="M92" s="231"/>
      <c r="N92" s="298"/>
      <c r="O92" s="392" t="s">
        <v>304</v>
      </c>
      <c r="P92" s="394" t="s">
        <v>180</v>
      </c>
      <c r="Q92" s="394" t="s">
        <v>181</v>
      </c>
      <c r="R92" s="394" t="s">
        <v>305</v>
      </c>
      <c r="S92" s="394" t="s">
        <v>183</v>
      </c>
      <c r="T92" s="395" t="s">
        <v>306</v>
      </c>
      <c r="U92" s="209" t="s">
        <v>307</v>
      </c>
      <c r="V92" s="135">
        <v>318</v>
      </c>
      <c r="W92" s="298"/>
      <c r="X92" s="298"/>
      <c r="Y92" s="298"/>
      <c r="Z92" s="298"/>
      <c r="AA92" s="298"/>
      <c r="AB92" s="218"/>
    </row>
    <row r="93" spans="1:28" s="294" customFormat="1" ht="17.100000000000001" customHeight="1">
      <c r="A93" s="397" t="s">
        <v>331</v>
      </c>
      <c r="B93" s="388" t="s">
        <v>180</v>
      </c>
      <c r="C93" s="208" t="s">
        <v>181</v>
      </c>
      <c r="D93" s="397" t="s">
        <v>305</v>
      </c>
      <c r="E93" s="388" t="s">
        <v>183</v>
      </c>
      <c r="F93" s="208" t="s">
        <v>306</v>
      </c>
      <c r="G93" s="207" t="s">
        <v>311</v>
      </c>
      <c r="H93" s="135">
        <v>4</v>
      </c>
      <c r="I93" s="231"/>
      <c r="J93" s="231"/>
      <c r="K93" s="231"/>
      <c r="L93" s="231"/>
      <c r="M93" s="231"/>
      <c r="N93" s="298"/>
      <c r="O93" s="393"/>
      <c r="P93" s="394"/>
      <c r="Q93" s="394"/>
      <c r="R93" s="394"/>
      <c r="S93" s="394"/>
      <c r="T93" s="396"/>
      <c r="U93" s="209" t="s">
        <v>308</v>
      </c>
      <c r="V93" s="135">
        <v>495</v>
      </c>
      <c r="W93" s="298"/>
      <c r="X93" s="298"/>
      <c r="Y93" s="298"/>
      <c r="Z93" s="298"/>
      <c r="AA93" s="298"/>
    </row>
    <row r="94" spans="1:28" s="294" customFormat="1" ht="17.100000000000001" customHeight="1">
      <c r="A94" s="398"/>
      <c r="B94" s="390"/>
      <c r="C94" s="207" t="s">
        <v>192</v>
      </c>
      <c r="D94" s="398"/>
      <c r="E94" s="390"/>
      <c r="F94" s="208" t="s">
        <v>309</v>
      </c>
      <c r="G94" s="207" t="s">
        <v>311</v>
      </c>
      <c r="H94" s="135">
        <v>9</v>
      </c>
      <c r="I94" s="231"/>
      <c r="J94" s="231"/>
      <c r="K94" s="231"/>
      <c r="L94" s="231"/>
      <c r="M94" s="231"/>
      <c r="N94" s="298"/>
      <c r="O94" s="392" t="s">
        <v>315</v>
      </c>
      <c r="P94" s="394" t="s">
        <v>180</v>
      </c>
      <c r="Q94" s="394" t="s">
        <v>181</v>
      </c>
      <c r="R94" s="394" t="s">
        <v>305</v>
      </c>
      <c r="S94" s="394" t="s">
        <v>183</v>
      </c>
      <c r="T94" s="395" t="s">
        <v>306</v>
      </c>
      <c r="U94" s="207" t="s">
        <v>307</v>
      </c>
      <c r="V94" s="135">
        <v>215</v>
      </c>
      <c r="W94" s="298"/>
      <c r="X94" s="298"/>
      <c r="Y94" s="298"/>
      <c r="Z94" s="298"/>
      <c r="AA94" s="298"/>
    </row>
    <row r="95" spans="1:28" s="294" customFormat="1" ht="17.100000000000001" customHeight="1">
      <c r="A95" s="398"/>
      <c r="B95" s="388" t="s">
        <v>195</v>
      </c>
      <c r="C95" s="207" t="s">
        <v>196</v>
      </c>
      <c r="D95" s="397" t="s">
        <v>305</v>
      </c>
      <c r="E95" s="394" t="s">
        <v>197</v>
      </c>
      <c r="F95" s="300" t="s">
        <v>310</v>
      </c>
      <c r="G95" s="207" t="s">
        <v>311</v>
      </c>
      <c r="H95" s="135">
        <v>9</v>
      </c>
      <c r="I95" s="231"/>
      <c r="J95" s="231"/>
      <c r="K95" s="231"/>
      <c r="L95" s="231"/>
      <c r="M95" s="231"/>
      <c r="N95" s="298"/>
      <c r="O95" s="393"/>
      <c r="P95" s="394"/>
      <c r="Q95" s="394"/>
      <c r="R95" s="394"/>
      <c r="S95" s="394"/>
      <c r="T95" s="396"/>
      <c r="U95" s="207" t="s">
        <v>308</v>
      </c>
      <c r="V95" s="135">
        <v>323</v>
      </c>
      <c r="W95" s="298"/>
      <c r="X95" s="298"/>
      <c r="Y95" s="298"/>
      <c r="Z95" s="298"/>
      <c r="AA95" s="298"/>
    </row>
    <row r="96" spans="1:28" s="294" customFormat="1" ht="17.100000000000001" customHeight="1">
      <c r="A96" s="398"/>
      <c r="B96" s="389"/>
      <c r="C96" s="207" t="s">
        <v>204</v>
      </c>
      <c r="D96" s="398"/>
      <c r="E96" s="394"/>
      <c r="F96" s="300" t="s">
        <v>312</v>
      </c>
      <c r="G96" s="207" t="s">
        <v>311</v>
      </c>
      <c r="H96" s="135">
        <v>15</v>
      </c>
      <c r="I96" s="231"/>
      <c r="J96" s="231"/>
      <c r="K96" s="231"/>
      <c r="L96" s="231"/>
      <c r="M96" s="231"/>
      <c r="N96" s="211"/>
      <c r="O96" s="296"/>
      <c r="P96" s="173"/>
      <c r="Q96" s="173"/>
      <c r="R96" s="173"/>
      <c r="S96" s="173"/>
      <c r="T96" s="174"/>
      <c r="U96" s="157"/>
      <c r="V96" s="158"/>
      <c r="W96" s="175"/>
      <c r="X96" s="175"/>
      <c r="Y96" s="175"/>
      <c r="Z96" s="175"/>
      <c r="AA96" s="175"/>
    </row>
    <row r="97" spans="1:27" ht="17.100000000000001" customHeight="1">
      <c r="A97" s="398"/>
      <c r="B97" s="389"/>
      <c r="C97" s="207" t="s">
        <v>196</v>
      </c>
      <c r="D97" s="386" t="s">
        <v>313</v>
      </c>
      <c r="E97" s="394" t="s">
        <v>197</v>
      </c>
      <c r="F97" s="300" t="s">
        <v>310</v>
      </c>
      <c r="G97" s="210" t="s">
        <v>311</v>
      </c>
      <c r="H97" s="135">
        <v>10</v>
      </c>
      <c r="I97" s="231"/>
      <c r="J97" s="231"/>
      <c r="K97" s="231"/>
      <c r="L97" s="231"/>
      <c r="M97" s="231"/>
      <c r="N97" s="298"/>
      <c r="O97" s="219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  <c r="AA97" s="175"/>
    </row>
    <row r="98" spans="1:27" ht="17.100000000000001" customHeight="1">
      <c r="A98" s="399"/>
      <c r="B98" s="390"/>
      <c r="C98" s="207" t="s">
        <v>204</v>
      </c>
      <c r="D98" s="386"/>
      <c r="E98" s="394"/>
      <c r="F98" s="300" t="s">
        <v>312</v>
      </c>
      <c r="G98" s="210" t="s">
        <v>311</v>
      </c>
      <c r="H98" s="135">
        <v>12</v>
      </c>
      <c r="I98" s="231"/>
      <c r="J98" s="231"/>
      <c r="K98" s="231"/>
      <c r="L98" s="231"/>
      <c r="M98" s="231"/>
      <c r="N98" s="298"/>
      <c r="O98" s="176" t="s">
        <v>332</v>
      </c>
      <c r="P98" s="177"/>
      <c r="Q98" s="177"/>
      <c r="R98" s="177"/>
      <c r="S98" s="177"/>
      <c r="T98" s="177"/>
      <c r="U98" s="231"/>
      <c r="V98" s="231"/>
      <c r="W98" s="175"/>
      <c r="X98" s="175"/>
      <c r="Y98" s="175"/>
      <c r="Z98" s="175"/>
      <c r="AA98" s="175"/>
    </row>
    <row r="99" spans="1:27" ht="17.100000000000001" customHeight="1">
      <c r="A99" s="392" t="s">
        <v>333</v>
      </c>
      <c r="B99" s="394" t="s">
        <v>334</v>
      </c>
      <c r="C99" s="394" t="s">
        <v>335</v>
      </c>
      <c r="D99" s="209" t="s">
        <v>305</v>
      </c>
      <c r="E99" s="209" t="s">
        <v>336</v>
      </c>
      <c r="F99" s="209" t="s">
        <v>337</v>
      </c>
      <c r="G99" s="209" t="s">
        <v>311</v>
      </c>
      <c r="H99" s="135">
        <v>3</v>
      </c>
      <c r="I99" s="159"/>
      <c r="J99" s="159"/>
      <c r="K99" s="159"/>
      <c r="L99" s="159"/>
      <c r="M99" s="159"/>
      <c r="N99" s="298"/>
      <c r="O99" s="212" t="s">
        <v>302</v>
      </c>
      <c r="P99" s="212" t="s">
        <v>123</v>
      </c>
      <c r="Q99" s="212" t="s">
        <v>170</v>
      </c>
      <c r="R99" s="212" t="s">
        <v>303</v>
      </c>
      <c r="S99" s="212" t="s">
        <v>172</v>
      </c>
      <c r="T99" s="212" t="s">
        <v>173</v>
      </c>
      <c r="U99" s="212" t="s">
        <v>178</v>
      </c>
      <c r="V99" s="212" t="s">
        <v>179</v>
      </c>
      <c r="W99" s="175"/>
      <c r="X99" s="175"/>
      <c r="Y99" s="175"/>
      <c r="Z99" s="175"/>
      <c r="AA99" s="175"/>
    </row>
    <row r="100" spans="1:27" ht="17.100000000000001" customHeight="1">
      <c r="A100" s="393"/>
      <c r="B100" s="394"/>
      <c r="C100" s="394"/>
      <c r="D100" s="209" t="s">
        <v>313</v>
      </c>
      <c r="E100" s="209" t="s">
        <v>336</v>
      </c>
      <c r="F100" s="209" t="s">
        <v>337</v>
      </c>
      <c r="G100" s="209" t="s">
        <v>311</v>
      </c>
      <c r="H100" s="135">
        <v>3</v>
      </c>
      <c r="I100" s="159"/>
      <c r="J100" s="159"/>
      <c r="K100" s="159"/>
      <c r="L100" s="159"/>
      <c r="M100" s="159"/>
      <c r="N100" s="298"/>
      <c r="O100" s="387" t="s">
        <v>304</v>
      </c>
      <c r="P100" s="386" t="s">
        <v>180</v>
      </c>
      <c r="Q100" s="386" t="s">
        <v>181</v>
      </c>
      <c r="R100" s="386" t="s">
        <v>305</v>
      </c>
      <c r="S100" s="386" t="s">
        <v>183</v>
      </c>
      <c r="T100" s="388" t="s">
        <v>306</v>
      </c>
      <c r="U100" s="209" t="s">
        <v>307</v>
      </c>
      <c r="V100" s="135">
        <v>310</v>
      </c>
      <c r="W100" s="175"/>
      <c r="X100" s="175"/>
      <c r="Y100" s="175"/>
      <c r="Z100" s="175"/>
      <c r="AA100" s="175"/>
    </row>
    <row r="101" spans="1:27" ht="17.100000000000001" customHeight="1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98"/>
      <c r="O101" s="387"/>
      <c r="P101" s="386"/>
      <c r="Q101" s="386"/>
      <c r="R101" s="386"/>
      <c r="S101" s="386"/>
      <c r="T101" s="389"/>
      <c r="U101" s="209" t="s">
        <v>308</v>
      </c>
      <c r="V101" s="135">
        <v>528</v>
      </c>
      <c r="W101" s="175"/>
      <c r="X101" s="175"/>
      <c r="Y101" s="175"/>
      <c r="Z101" s="175"/>
      <c r="AA101" s="175"/>
    </row>
    <row r="102" spans="1:27" ht="17.100000000000001" customHeight="1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98"/>
      <c r="O102" s="387"/>
      <c r="P102" s="386"/>
      <c r="Q102" s="386" t="s">
        <v>192</v>
      </c>
      <c r="R102" s="386"/>
      <c r="S102" s="386"/>
      <c r="T102" s="388" t="s">
        <v>309</v>
      </c>
      <c r="U102" s="209" t="s">
        <v>307</v>
      </c>
      <c r="V102" s="135">
        <v>310</v>
      </c>
      <c r="W102" s="175"/>
      <c r="X102" s="175"/>
      <c r="Y102" s="175"/>
      <c r="Z102" s="175"/>
      <c r="AA102" s="175"/>
    </row>
    <row r="103" spans="1:27" ht="17.100000000000001" customHeight="1">
      <c r="A103" s="391" t="s">
        <v>326</v>
      </c>
      <c r="B103" s="391"/>
      <c r="C103" s="391"/>
      <c r="D103" s="391"/>
      <c r="E103" s="391"/>
      <c r="F103" s="391"/>
      <c r="G103" s="391"/>
      <c r="H103" s="391"/>
      <c r="I103" s="391"/>
      <c r="J103" s="391"/>
      <c r="K103" s="391"/>
      <c r="L103" s="391"/>
      <c r="M103" s="391"/>
      <c r="N103" s="298"/>
      <c r="O103" s="387"/>
      <c r="P103" s="386"/>
      <c r="Q103" s="386"/>
      <c r="R103" s="386"/>
      <c r="S103" s="386"/>
      <c r="T103" s="390"/>
      <c r="U103" s="209" t="s">
        <v>308</v>
      </c>
      <c r="V103" s="135">
        <v>528</v>
      </c>
      <c r="W103" s="175"/>
      <c r="X103" s="175"/>
      <c r="Y103" s="175"/>
      <c r="Z103" s="175"/>
      <c r="AA103" s="175"/>
    </row>
    <row r="104" spans="1:27" ht="17.100000000000001" customHeight="1">
      <c r="A104" s="298"/>
      <c r="B104" s="175"/>
      <c r="C104" s="175"/>
      <c r="D104" s="175"/>
      <c r="E104" s="175"/>
      <c r="F104" s="175"/>
      <c r="G104" s="175"/>
      <c r="H104" s="175"/>
      <c r="I104" s="175"/>
      <c r="J104" s="175"/>
      <c r="K104" s="175"/>
      <c r="L104" s="175"/>
      <c r="M104" s="175"/>
      <c r="N104" s="298"/>
      <c r="O104" s="387"/>
      <c r="P104" s="386" t="s">
        <v>195</v>
      </c>
      <c r="Q104" s="207" t="s">
        <v>196</v>
      </c>
      <c r="R104" s="386"/>
      <c r="S104" s="386" t="s">
        <v>197</v>
      </c>
      <c r="T104" s="300" t="s">
        <v>310</v>
      </c>
      <c r="U104" s="209" t="s">
        <v>311</v>
      </c>
      <c r="V104" s="135">
        <v>708</v>
      </c>
      <c r="W104" s="175"/>
      <c r="X104" s="175"/>
      <c r="Y104" s="175"/>
      <c r="Z104" s="175"/>
      <c r="AA104" s="175"/>
    </row>
    <row r="105" spans="1:27" ht="17.100000000000001" customHeight="1">
      <c r="A105" s="176" t="s">
        <v>338</v>
      </c>
      <c r="B105" s="177"/>
      <c r="C105" s="177"/>
      <c r="D105" s="177"/>
      <c r="E105" s="177"/>
      <c r="F105" s="177"/>
      <c r="G105" s="231"/>
      <c r="H105" s="231"/>
      <c r="I105" s="231"/>
      <c r="J105" s="231"/>
      <c r="K105" s="231"/>
      <c r="L105" s="231"/>
      <c r="M105" s="175"/>
      <c r="N105" s="298"/>
      <c r="O105" s="387"/>
      <c r="P105" s="386"/>
      <c r="Q105" s="207" t="s">
        <v>204</v>
      </c>
      <c r="R105" s="386"/>
      <c r="S105" s="386"/>
      <c r="T105" s="300" t="s">
        <v>312</v>
      </c>
      <c r="U105" s="209" t="s">
        <v>311</v>
      </c>
      <c r="V105" s="135">
        <v>708</v>
      </c>
      <c r="W105" s="175"/>
      <c r="X105" s="175"/>
      <c r="Y105" s="175"/>
      <c r="Z105" s="175"/>
      <c r="AA105" s="175"/>
    </row>
    <row r="106" spans="1:27" ht="17.100000000000001" customHeight="1">
      <c r="A106" s="212" t="s">
        <v>302</v>
      </c>
      <c r="B106" s="212" t="s">
        <v>123</v>
      </c>
      <c r="C106" s="212" t="s">
        <v>170</v>
      </c>
      <c r="D106" s="212" t="s">
        <v>303</v>
      </c>
      <c r="E106" s="212" t="s">
        <v>172</v>
      </c>
      <c r="F106" s="212" t="s">
        <v>173</v>
      </c>
      <c r="G106" s="212" t="s">
        <v>178</v>
      </c>
      <c r="H106" s="212" t="s">
        <v>179</v>
      </c>
      <c r="I106" s="231"/>
      <c r="J106" s="231"/>
      <c r="K106" s="231"/>
      <c r="L106" s="231"/>
      <c r="M106" s="175"/>
      <c r="N106" s="298"/>
      <c r="O106" s="387"/>
      <c r="P106" s="386"/>
      <c r="Q106" s="207" t="s">
        <v>196</v>
      </c>
      <c r="R106" s="386" t="s">
        <v>314</v>
      </c>
      <c r="S106" s="386" t="s">
        <v>197</v>
      </c>
      <c r="T106" s="300" t="s">
        <v>310</v>
      </c>
      <c r="U106" s="209" t="s">
        <v>311</v>
      </c>
      <c r="V106" s="135">
        <v>708</v>
      </c>
      <c r="W106" s="175"/>
      <c r="X106" s="175"/>
      <c r="Y106" s="175"/>
      <c r="Z106" s="175"/>
      <c r="AA106" s="175"/>
    </row>
    <row r="107" spans="1:27" ht="17.100000000000001" customHeight="1">
      <c r="A107" s="387" t="s">
        <v>304</v>
      </c>
      <c r="B107" s="386" t="s">
        <v>180</v>
      </c>
      <c r="C107" s="386" t="s">
        <v>181</v>
      </c>
      <c r="D107" s="386" t="s">
        <v>305</v>
      </c>
      <c r="E107" s="386" t="s">
        <v>183</v>
      </c>
      <c r="F107" s="388" t="s">
        <v>306</v>
      </c>
      <c r="G107" s="209" t="s">
        <v>307</v>
      </c>
      <c r="H107" s="135">
        <v>311</v>
      </c>
      <c r="I107" s="231"/>
      <c r="J107" s="231"/>
      <c r="K107" s="231"/>
      <c r="L107" s="231"/>
      <c r="M107" s="175"/>
      <c r="N107" s="298"/>
      <c r="O107" s="387"/>
      <c r="P107" s="386"/>
      <c r="Q107" s="207" t="s">
        <v>204</v>
      </c>
      <c r="R107" s="386"/>
      <c r="S107" s="386"/>
      <c r="T107" s="300" t="s">
        <v>312</v>
      </c>
      <c r="U107" s="209" t="s">
        <v>311</v>
      </c>
      <c r="V107" s="135">
        <v>708</v>
      </c>
      <c r="W107" s="175"/>
      <c r="X107" s="175"/>
      <c r="Y107" s="175"/>
      <c r="Z107" s="175"/>
      <c r="AA107" s="175"/>
    </row>
    <row r="108" spans="1:27" ht="17.100000000000001" customHeight="1">
      <c r="A108" s="387"/>
      <c r="B108" s="386"/>
      <c r="C108" s="386"/>
      <c r="D108" s="386"/>
      <c r="E108" s="386"/>
      <c r="F108" s="389"/>
      <c r="G108" s="209" t="s">
        <v>308</v>
      </c>
      <c r="H108" s="135">
        <v>489</v>
      </c>
      <c r="I108" s="231"/>
      <c r="J108" s="231"/>
      <c r="K108" s="231"/>
      <c r="L108" s="231"/>
      <c r="M108" s="175"/>
      <c r="N108" s="298"/>
      <c r="O108" s="219"/>
      <c r="P108" s="240"/>
      <c r="Q108" s="240"/>
      <c r="R108" s="240"/>
      <c r="S108" s="240"/>
      <c r="T108" s="240"/>
      <c r="U108" s="231"/>
      <c r="V108" s="175"/>
      <c r="W108" s="175"/>
      <c r="X108" s="175"/>
      <c r="Y108" s="175"/>
      <c r="Z108" s="175"/>
      <c r="AA108" s="175"/>
    </row>
    <row r="109" spans="1:27" ht="17.100000000000001" customHeight="1">
      <c r="A109" s="387"/>
      <c r="B109" s="386"/>
      <c r="C109" s="386" t="s">
        <v>192</v>
      </c>
      <c r="D109" s="386"/>
      <c r="E109" s="386"/>
      <c r="F109" s="388" t="s">
        <v>309</v>
      </c>
      <c r="G109" s="209" t="s">
        <v>307</v>
      </c>
      <c r="H109" s="135">
        <v>311</v>
      </c>
      <c r="I109" s="231"/>
      <c r="J109" s="231"/>
      <c r="K109" s="231"/>
      <c r="L109" s="231"/>
      <c r="M109" s="175"/>
      <c r="N109" s="298"/>
      <c r="O109" s="176" t="s">
        <v>339</v>
      </c>
      <c r="P109" s="175"/>
      <c r="Q109" s="175"/>
      <c r="R109" s="175"/>
      <c r="S109" s="175"/>
      <c r="T109" s="175"/>
      <c r="U109" s="175"/>
      <c r="V109" s="231"/>
      <c r="W109" s="175"/>
      <c r="X109" s="175"/>
      <c r="Y109" s="175"/>
      <c r="Z109" s="175"/>
      <c r="AA109" s="175"/>
    </row>
    <row r="110" spans="1:27" ht="17.100000000000001" customHeight="1">
      <c r="A110" s="387"/>
      <c r="B110" s="386"/>
      <c r="C110" s="386"/>
      <c r="D110" s="386"/>
      <c r="E110" s="386"/>
      <c r="F110" s="390"/>
      <c r="G110" s="209" t="s">
        <v>308</v>
      </c>
      <c r="H110" s="135">
        <v>489</v>
      </c>
      <c r="I110" s="231"/>
      <c r="J110" s="231"/>
      <c r="K110" s="231"/>
      <c r="L110" s="231"/>
      <c r="M110" s="175"/>
      <c r="N110" s="298"/>
      <c r="O110" s="212" t="s">
        <v>302</v>
      </c>
      <c r="P110" s="165" t="s">
        <v>123</v>
      </c>
      <c r="Q110" s="165" t="s">
        <v>170</v>
      </c>
      <c r="R110" s="212" t="s">
        <v>303</v>
      </c>
      <c r="S110" s="165" t="s">
        <v>172</v>
      </c>
      <c r="T110" s="212" t="s">
        <v>173</v>
      </c>
      <c r="U110" s="212" t="s">
        <v>174</v>
      </c>
      <c r="V110" s="212" t="s">
        <v>178</v>
      </c>
      <c r="W110" s="175"/>
      <c r="X110" s="175"/>
      <c r="Y110" s="175"/>
      <c r="Z110" s="175"/>
      <c r="AA110" s="175"/>
    </row>
    <row r="111" spans="1:27" ht="17.100000000000001" customHeight="1">
      <c r="A111" s="387"/>
      <c r="B111" s="386" t="s">
        <v>195</v>
      </c>
      <c r="C111" s="207" t="s">
        <v>196</v>
      </c>
      <c r="D111" s="386"/>
      <c r="E111" s="386" t="s">
        <v>197</v>
      </c>
      <c r="F111" s="300" t="s">
        <v>310</v>
      </c>
      <c r="G111" s="209" t="s">
        <v>311</v>
      </c>
      <c r="H111" s="135">
        <v>671</v>
      </c>
      <c r="I111" s="231"/>
      <c r="J111" s="231"/>
      <c r="K111" s="231"/>
      <c r="L111" s="231"/>
      <c r="M111" s="175"/>
      <c r="N111" s="298"/>
      <c r="O111" s="392" t="s">
        <v>304</v>
      </c>
      <c r="P111" s="394" t="s">
        <v>180</v>
      </c>
      <c r="Q111" s="394" t="s">
        <v>181</v>
      </c>
      <c r="R111" s="394" t="s">
        <v>305</v>
      </c>
      <c r="S111" s="394" t="s">
        <v>183</v>
      </c>
      <c r="T111" s="395" t="s">
        <v>306</v>
      </c>
      <c r="U111" s="209" t="s">
        <v>307</v>
      </c>
      <c r="V111" s="135">
        <v>315</v>
      </c>
      <c r="W111" s="175"/>
      <c r="X111" s="175"/>
      <c r="Y111" s="175"/>
      <c r="Z111" s="175"/>
      <c r="AA111" s="175"/>
    </row>
    <row r="112" spans="1:27" ht="17.100000000000001" customHeight="1">
      <c r="A112" s="387"/>
      <c r="B112" s="386"/>
      <c r="C112" s="207" t="s">
        <v>204</v>
      </c>
      <c r="D112" s="386"/>
      <c r="E112" s="386"/>
      <c r="F112" s="300" t="s">
        <v>312</v>
      </c>
      <c r="G112" s="209" t="s">
        <v>311</v>
      </c>
      <c r="H112" s="135">
        <v>671</v>
      </c>
      <c r="I112" s="231"/>
      <c r="J112" s="231"/>
      <c r="K112" s="231"/>
      <c r="L112" s="231"/>
      <c r="M112" s="175"/>
      <c r="N112" s="298"/>
      <c r="O112" s="393"/>
      <c r="P112" s="394"/>
      <c r="Q112" s="394"/>
      <c r="R112" s="394"/>
      <c r="S112" s="394"/>
      <c r="T112" s="396"/>
      <c r="U112" s="209" t="s">
        <v>308</v>
      </c>
      <c r="V112" s="135">
        <v>534</v>
      </c>
      <c r="W112" s="175"/>
      <c r="X112" s="175"/>
      <c r="Y112" s="175"/>
      <c r="Z112" s="175"/>
      <c r="AA112" s="175"/>
    </row>
    <row r="113" spans="1:28" ht="17.100000000000001" customHeight="1">
      <c r="A113" s="387"/>
      <c r="B113" s="386"/>
      <c r="C113" s="207" t="s">
        <v>196</v>
      </c>
      <c r="D113" s="386" t="s">
        <v>314</v>
      </c>
      <c r="E113" s="386" t="s">
        <v>197</v>
      </c>
      <c r="F113" s="300" t="s">
        <v>310</v>
      </c>
      <c r="G113" s="209" t="s">
        <v>311</v>
      </c>
      <c r="H113" s="135">
        <v>671</v>
      </c>
      <c r="I113" s="231"/>
      <c r="J113" s="231"/>
      <c r="K113" s="231"/>
      <c r="L113" s="231"/>
      <c r="M113" s="175"/>
      <c r="N113" s="298"/>
      <c r="O113" s="219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  <c r="AA113" s="175"/>
    </row>
    <row r="114" spans="1:28" ht="17.100000000000001" customHeight="1">
      <c r="A114" s="387"/>
      <c r="B114" s="386"/>
      <c r="C114" s="207" t="s">
        <v>204</v>
      </c>
      <c r="D114" s="386"/>
      <c r="E114" s="386"/>
      <c r="F114" s="300" t="s">
        <v>312</v>
      </c>
      <c r="G114" s="209" t="s">
        <v>311</v>
      </c>
      <c r="H114" s="135">
        <v>671</v>
      </c>
      <c r="I114" s="231"/>
      <c r="J114" s="231"/>
      <c r="K114" s="231"/>
      <c r="L114" s="231"/>
      <c r="M114" s="175"/>
      <c r="N114" s="298"/>
      <c r="O114" s="219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  <c r="AA114" s="175"/>
    </row>
    <row r="115" spans="1:28" ht="17.100000000000001" customHeight="1">
      <c r="A115" s="387" t="s">
        <v>315</v>
      </c>
      <c r="B115" s="386" t="s">
        <v>180</v>
      </c>
      <c r="C115" s="386" t="s">
        <v>181</v>
      </c>
      <c r="D115" s="386" t="s">
        <v>305</v>
      </c>
      <c r="E115" s="386" t="s">
        <v>183</v>
      </c>
      <c r="F115" s="388" t="s">
        <v>306</v>
      </c>
      <c r="G115" s="209" t="s">
        <v>307</v>
      </c>
      <c r="H115" s="135">
        <v>209</v>
      </c>
      <c r="I115" s="231"/>
      <c r="J115" s="231"/>
      <c r="K115" s="231"/>
      <c r="L115" s="231"/>
      <c r="M115" s="175"/>
      <c r="N115" s="298"/>
      <c r="O115" s="219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  <c r="AA115" s="175"/>
    </row>
    <row r="116" spans="1:28" s="294" customFormat="1" ht="17.100000000000001" customHeight="1">
      <c r="A116" s="387"/>
      <c r="B116" s="386"/>
      <c r="C116" s="386"/>
      <c r="D116" s="386"/>
      <c r="E116" s="386"/>
      <c r="F116" s="389"/>
      <c r="G116" s="209" t="s">
        <v>308</v>
      </c>
      <c r="H116" s="135">
        <v>316</v>
      </c>
      <c r="I116" s="231"/>
      <c r="J116" s="231"/>
      <c r="K116" s="231"/>
      <c r="L116" s="231"/>
      <c r="M116" s="175"/>
      <c r="N116" s="298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</row>
    <row r="117" spans="1:28" s="294" customFormat="1" ht="17.100000000000001" customHeight="1">
      <c r="A117" s="387"/>
      <c r="B117" s="386"/>
      <c r="C117" s="386" t="s">
        <v>192</v>
      </c>
      <c r="D117" s="386"/>
      <c r="E117" s="386"/>
      <c r="F117" s="388" t="s">
        <v>309</v>
      </c>
      <c r="G117" s="209" t="s">
        <v>307</v>
      </c>
      <c r="H117" s="135">
        <v>209</v>
      </c>
      <c r="I117" s="231"/>
      <c r="J117" s="231"/>
      <c r="K117" s="231"/>
      <c r="L117" s="231"/>
      <c r="M117" s="175"/>
      <c r="N117" s="298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</row>
    <row r="118" spans="1:28" s="294" customFormat="1" ht="17.100000000000001" customHeight="1">
      <c r="A118" s="387"/>
      <c r="B118" s="386"/>
      <c r="C118" s="386"/>
      <c r="D118" s="386"/>
      <c r="E118" s="386"/>
      <c r="F118" s="390"/>
      <c r="G118" s="209" t="s">
        <v>308</v>
      </c>
      <c r="H118" s="135">
        <v>316</v>
      </c>
      <c r="I118" s="231"/>
      <c r="J118" s="231"/>
      <c r="K118" s="231"/>
      <c r="L118" s="231"/>
      <c r="M118" s="175"/>
      <c r="N118" s="298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8"/>
    </row>
    <row r="119" spans="1:28" ht="17.100000000000001" customHeight="1">
      <c r="A119" s="387"/>
      <c r="B119" s="386" t="s">
        <v>195</v>
      </c>
      <c r="C119" s="207" t="s">
        <v>196</v>
      </c>
      <c r="D119" s="386"/>
      <c r="E119" s="386" t="s">
        <v>197</v>
      </c>
      <c r="F119" s="300" t="s">
        <v>310</v>
      </c>
      <c r="G119" s="209" t="s">
        <v>311</v>
      </c>
      <c r="H119" s="135">
        <v>427</v>
      </c>
      <c r="I119" s="231"/>
      <c r="J119" s="231"/>
      <c r="K119" s="231"/>
      <c r="L119" s="231"/>
      <c r="M119" s="175"/>
      <c r="N119" s="298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</row>
    <row r="120" spans="1:28" ht="17.100000000000001" customHeight="1">
      <c r="A120" s="387"/>
      <c r="B120" s="386"/>
      <c r="C120" s="207" t="s">
        <v>204</v>
      </c>
      <c r="D120" s="386"/>
      <c r="E120" s="386"/>
      <c r="F120" s="300" t="s">
        <v>312</v>
      </c>
      <c r="G120" s="209" t="s">
        <v>311</v>
      </c>
      <c r="H120" s="135">
        <v>427</v>
      </c>
      <c r="I120" s="231"/>
      <c r="J120" s="231"/>
      <c r="K120" s="231"/>
      <c r="L120" s="231"/>
      <c r="M120" s="175"/>
      <c r="N120" s="298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</row>
    <row r="121" spans="1:28" ht="17.100000000000001" customHeight="1">
      <c r="A121" s="387"/>
      <c r="B121" s="386"/>
      <c r="C121" s="207" t="s">
        <v>196</v>
      </c>
      <c r="D121" s="386" t="s">
        <v>314</v>
      </c>
      <c r="E121" s="386" t="s">
        <v>197</v>
      </c>
      <c r="F121" s="300" t="s">
        <v>310</v>
      </c>
      <c r="G121" s="209" t="s">
        <v>311</v>
      </c>
      <c r="H121" s="135">
        <v>427</v>
      </c>
      <c r="I121" s="231"/>
      <c r="J121" s="231"/>
      <c r="K121" s="231"/>
      <c r="L121" s="231"/>
      <c r="M121" s="175"/>
      <c r="N121" s="298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</row>
    <row r="122" spans="1:28" ht="17.100000000000001" customHeight="1">
      <c r="A122" s="387"/>
      <c r="B122" s="386"/>
      <c r="C122" s="207" t="s">
        <v>204</v>
      </c>
      <c r="D122" s="386"/>
      <c r="E122" s="386"/>
      <c r="F122" s="300" t="s">
        <v>312</v>
      </c>
      <c r="G122" s="209" t="s">
        <v>311</v>
      </c>
      <c r="H122" s="135">
        <v>427</v>
      </c>
      <c r="I122" s="231"/>
      <c r="J122" s="231"/>
      <c r="K122" s="231"/>
      <c r="L122" s="231"/>
      <c r="M122" s="175"/>
      <c r="N122" s="298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</row>
    <row r="123" spans="1:28" ht="17.100000000000001" customHeight="1">
      <c r="B123" s="241"/>
      <c r="C123" s="241"/>
      <c r="D123" s="241"/>
      <c r="E123" s="241"/>
      <c r="F123" s="241"/>
      <c r="G123"/>
      <c r="H123" s="161"/>
      <c r="I123"/>
      <c r="J123" s="161"/>
      <c r="K123" s="161"/>
      <c r="L123" s="161"/>
      <c r="M123" s="161"/>
      <c r="N123" s="294"/>
    </row>
    <row r="124" spans="1:28" ht="17.100000000000001" customHeight="1">
      <c r="I124" s="161"/>
      <c r="J124" s="161"/>
      <c r="K124" s="161"/>
      <c r="L124" s="161"/>
      <c r="M124" s="161"/>
      <c r="N124" s="294"/>
    </row>
    <row r="125" spans="1:28" ht="17.100000000000001" customHeight="1">
      <c r="I125" s="161"/>
      <c r="J125" s="161"/>
      <c r="K125" s="161"/>
      <c r="L125" s="161"/>
      <c r="M125" s="161"/>
      <c r="N125" s="294"/>
    </row>
    <row r="126" spans="1:28" ht="17.100000000000001" customHeight="1">
      <c r="I126" s="161"/>
      <c r="J126" s="161"/>
      <c r="K126" s="161"/>
      <c r="L126" s="161"/>
      <c r="M126" s="161"/>
      <c r="N126" s="294"/>
    </row>
    <row r="127" spans="1:28" ht="17.100000000000001" customHeight="1">
      <c r="I127" s="161"/>
      <c r="J127" s="161"/>
      <c r="K127" s="161"/>
      <c r="L127" s="161"/>
      <c r="M127" s="161"/>
      <c r="N127" s="294"/>
    </row>
    <row r="128" spans="1:28" ht="17.100000000000001" customHeight="1">
      <c r="I128" s="161"/>
      <c r="J128" s="161"/>
      <c r="K128" s="161"/>
      <c r="L128" s="161"/>
      <c r="M128" s="161"/>
      <c r="N128" s="294"/>
    </row>
    <row r="129" spans="1:28" ht="17.100000000000001" customHeight="1">
      <c r="I129" s="161"/>
      <c r="J129" s="161"/>
      <c r="K129" s="161"/>
      <c r="L129" s="161"/>
      <c r="M129" s="161"/>
    </row>
    <row r="130" spans="1:28" ht="17.100000000000001" customHeight="1">
      <c r="I130"/>
      <c r="J130" s="161"/>
      <c r="K130" s="161"/>
      <c r="L130" s="161"/>
      <c r="M130" s="161"/>
    </row>
    <row r="131" spans="1:28" ht="17.100000000000001" customHeight="1">
      <c r="M131" s="219"/>
      <c r="O131" s="294"/>
      <c r="P131" s="294"/>
      <c r="Q131" s="294"/>
      <c r="R131" s="294"/>
      <c r="S131" s="294"/>
      <c r="T131" s="294"/>
      <c r="U131" s="294"/>
      <c r="V131" s="294"/>
      <c r="W131" s="294"/>
      <c r="X131" s="294"/>
      <c r="Y131" s="294"/>
      <c r="Z131" s="294"/>
      <c r="AA131" s="294"/>
    </row>
    <row r="132" spans="1:28" ht="17.100000000000001" customHeight="1"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</row>
    <row r="133" spans="1:28" ht="17.100000000000001" customHeight="1">
      <c r="N133"/>
      <c r="O133" s="301"/>
      <c r="P133" s="178"/>
      <c r="Q133" s="178"/>
      <c r="R133" s="160"/>
      <c r="S133" s="160"/>
      <c r="T133" s="160"/>
      <c r="U133" s="160"/>
      <c r="V133" s="159"/>
      <c r="W133" s="159"/>
      <c r="X133" s="159"/>
      <c r="Y133" s="159"/>
      <c r="Z133" s="159"/>
      <c r="AA133" s="160"/>
    </row>
    <row r="134" spans="1:28" ht="17.100000000000001" customHeight="1">
      <c r="O134"/>
      <c r="P134"/>
      <c r="Q134"/>
      <c r="R134"/>
      <c r="S134"/>
      <c r="T134"/>
      <c r="U134"/>
      <c r="V134"/>
      <c r="W134"/>
      <c r="X134"/>
      <c r="Y134"/>
      <c r="Z134"/>
      <c r="AA134"/>
    </row>
    <row r="135" spans="1:28" ht="17.100000000000001" customHeight="1">
      <c r="W135"/>
      <c r="X135"/>
      <c r="Y135"/>
      <c r="Z135"/>
      <c r="AA135"/>
      <c r="AB135" s="294"/>
    </row>
    <row r="136" spans="1:28" s="294" customFormat="1" ht="15" customHeight="1">
      <c r="A136" s="218"/>
      <c r="B136" s="218"/>
      <c r="C136" s="218"/>
      <c r="D136" s="218"/>
      <c r="E136" s="218"/>
      <c r="F136" s="218"/>
      <c r="G136" s="218"/>
      <c r="H136" s="218"/>
      <c r="I136" s="218"/>
      <c r="J136" s="218"/>
      <c r="K136" s="218"/>
      <c r="L136" s="218"/>
      <c r="M136" s="218"/>
      <c r="N136" s="218"/>
      <c r="O136" s="218"/>
      <c r="P136" s="218"/>
      <c r="Q136" s="218"/>
      <c r="R136" s="218"/>
      <c r="S136" s="218"/>
      <c r="T136" s="218"/>
      <c r="U136" s="218"/>
      <c r="V136" s="218"/>
      <c r="W136"/>
      <c r="X136"/>
      <c r="Y136"/>
      <c r="Z136"/>
      <c r="AA136"/>
    </row>
    <row r="137" spans="1:28" s="294" customFormat="1" ht="15" customHeight="1">
      <c r="A137" s="218"/>
      <c r="B137" s="218"/>
      <c r="C137" s="218"/>
      <c r="D137" s="218"/>
      <c r="E137" s="218"/>
      <c r="F137" s="218"/>
      <c r="G137" s="218"/>
      <c r="H137" s="218"/>
      <c r="I137" s="218"/>
      <c r="J137" s="218"/>
      <c r="K137" s="218"/>
      <c r="L137" s="218"/>
      <c r="M137" s="218"/>
      <c r="N137" s="218"/>
      <c r="O137" s="218"/>
      <c r="P137" s="218"/>
      <c r="Q137" s="218"/>
      <c r="R137" s="218"/>
      <c r="S137" s="218"/>
      <c r="T137" s="218"/>
      <c r="U137" s="218"/>
      <c r="V137" s="218"/>
      <c r="W137"/>
      <c r="X137"/>
      <c r="Y137"/>
      <c r="Z137"/>
      <c r="AA137"/>
    </row>
    <row r="138" spans="1:28" s="294" customFormat="1" ht="15" customHeight="1">
      <c r="A138" s="218"/>
      <c r="B138" s="218"/>
      <c r="C138" s="218"/>
      <c r="D138" s="218"/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218"/>
      <c r="W138"/>
      <c r="X138"/>
      <c r="Y138"/>
      <c r="Z138"/>
      <c r="AA138"/>
      <c r="AB138" s="218"/>
    </row>
    <row r="139" spans="1:28" ht="15" customHeight="1">
      <c r="W139"/>
      <c r="X139"/>
      <c r="Y139"/>
      <c r="Z139"/>
      <c r="AA139"/>
    </row>
    <row r="140" spans="1:28" ht="15" customHeight="1">
      <c r="W140"/>
      <c r="X140"/>
      <c r="Y140"/>
      <c r="Z140"/>
      <c r="AA140"/>
    </row>
    <row r="141" spans="1:28" s="219" customFormat="1" ht="15" customHeight="1">
      <c r="A141" s="218"/>
      <c r="B141" s="218"/>
      <c r="C141" s="218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218"/>
      <c r="W141"/>
      <c r="X141"/>
      <c r="Y141"/>
      <c r="Z141"/>
      <c r="AA141"/>
    </row>
    <row r="142" spans="1:28" s="219" customFormat="1" ht="15" customHeight="1">
      <c r="A142" s="218"/>
      <c r="B142" s="218"/>
      <c r="C142" s="218"/>
      <c r="D142" s="218"/>
      <c r="E142" s="218"/>
      <c r="F142" s="218"/>
      <c r="G142" s="218"/>
      <c r="H142" s="218"/>
      <c r="I142" s="218"/>
      <c r="J142" s="218"/>
      <c r="K142" s="218"/>
      <c r="L142" s="218"/>
      <c r="M142" s="218"/>
      <c r="N142" s="218"/>
      <c r="O142" s="218"/>
      <c r="P142" s="218"/>
      <c r="Q142" s="218"/>
      <c r="R142" s="218"/>
      <c r="S142" s="218"/>
      <c r="T142" s="218"/>
      <c r="U142" s="218"/>
      <c r="V142" s="218"/>
      <c r="W142"/>
      <c r="X142"/>
      <c r="Y142"/>
      <c r="Z142"/>
      <c r="AA142"/>
    </row>
    <row r="143" spans="1:28" ht="15" customHeight="1">
      <c r="W143"/>
      <c r="X143"/>
      <c r="Y143"/>
      <c r="Z143"/>
      <c r="AA143"/>
    </row>
    <row r="144" spans="1:28" ht="15" customHeight="1">
      <c r="O144" s="294"/>
      <c r="P144" s="294"/>
      <c r="Q144" s="294"/>
      <c r="R144" s="294"/>
      <c r="S144" s="294"/>
      <c r="T144" s="294"/>
      <c r="U144" s="294"/>
      <c r="V144" s="294"/>
      <c r="W144"/>
      <c r="X144"/>
      <c r="Y144"/>
      <c r="Z144"/>
      <c r="AA144"/>
    </row>
    <row r="145" spans="1:28" ht="15" customHeight="1"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8" ht="15" customHeight="1">
      <c r="O146"/>
      <c r="P146"/>
      <c r="Q146"/>
      <c r="R146"/>
      <c r="S146"/>
      <c r="T146"/>
      <c r="U146"/>
      <c r="V146"/>
      <c r="W146"/>
      <c r="X146"/>
      <c r="Y146"/>
      <c r="Z146"/>
      <c r="AA146"/>
    </row>
    <row r="147" spans="1:28" ht="15" customHeight="1"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 s="219"/>
    </row>
    <row r="148" spans="1:28" s="219" customFormat="1" ht="15" customHeight="1">
      <c r="A148" s="218"/>
      <c r="B148" s="218"/>
      <c r="C148" s="218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 s="218"/>
    </row>
    <row r="149" spans="1:28" ht="15" customHeight="1">
      <c r="O149"/>
      <c r="P149"/>
      <c r="Q149"/>
      <c r="R149"/>
      <c r="S149"/>
      <c r="T149"/>
      <c r="U149"/>
      <c r="V149"/>
      <c r="W149"/>
      <c r="X149"/>
      <c r="Y149"/>
      <c r="Z149"/>
      <c r="AA149"/>
    </row>
    <row r="150" spans="1:28" ht="15" customHeight="1"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  <c r="AA150" s="161"/>
    </row>
    <row r="151" spans="1:28" ht="15" customHeight="1"/>
    <row r="152" spans="1:28" ht="15" customHeight="1"/>
    <row r="153" spans="1:28" ht="15" customHeight="1">
      <c r="N153" s="294"/>
      <c r="O153" s="294"/>
      <c r="P153" s="294"/>
      <c r="Q153" s="294"/>
      <c r="R153" s="294"/>
      <c r="S153" s="294"/>
      <c r="T153" s="294"/>
      <c r="U153" s="294"/>
      <c r="V153" s="294"/>
      <c r="W153" s="294"/>
      <c r="X153" s="294"/>
      <c r="Y153" s="294"/>
      <c r="Z153" s="294"/>
      <c r="AA153" s="294"/>
    </row>
    <row r="154" spans="1:28" ht="15" customHeight="1">
      <c r="N154" s="294"/>
      <c r="O154" s="294"/>
      <c r="P154" s="294"/>
      <c r="Q154" s="294"/>
      <c r="R154" s="294"/>
      <c r="S154" s="294"/>
      <c r="T154" s="294"/>
      <c r="U154" s="294"/>
      <c r="V154" s="294"/>
      <c r="W154" s="294"/>
      <c r="X154" s="294"/>
      <c r="Y154" s="294"/>
      <c r="Z154" s="294"/>
      <c r="AA154" s="294"/>
    </row>
    <row r="155" spans="1:28" ht="15" customHeight="1"/>
    <row r="156" spans="1:28" ht="15" customHeight="1"/>
    <row r="157" spans="1:28" ht="15" customHeight="1"/>
    <row r="158" spans="1:28" ht="15" customHeight="1"/>
    <row r="159" spans="1:28" ht="15" customHeight="1"/>
    <row r="160" spans="1:28" ht="15" customHeight="1"/>
    <row r="161" spans="14:27" ht="15" customHeight="1"/>
    <row r="162" spans="14:27" ht="15" customHeight="1"/>
    <row r="163" spans="14:27" ht="15" customHeight="1"/>
    <row r="164" spans="14:27" ht="15" customHeight="1"/>
    <row r="165" spans="14:27" ht="15" customHeight="1"/>
    <row r="166" spans="14:27" ht="15" customHeight="1"/>
    <row r="167" spans="14:27" ht="15" customHeight="1"/>
    <row r="168" spans="14:27" ht="15" customHeight="1"/>
    <row r="169" spans="14:27" ht="15" customHeight="1"/>
    <row r="170" spans="14:27" ht="15" customHeight="1"/>
    <row r="171" spans="14:27" ht="15" customHeight="1"/>
    <row r="172" spans="14:27" ht="15" customHeight="1">
      <c r="N172" s="219"/>
    </row>
    <row r="173" spans="14:27" ht="15" customHeight="1">
      <c r="N173" s="219"/>
      <c r="O173" s="294"/>
      <c r="P173" s="294"/>
      <c r="Q173" s="294"/>
      <c r="R173" s="294"/>
      <c r="S173" s="294"/>
      <c r="T173" s="294"/>
      <c r="U173" s="294"/>
      <c r="V173" s="294"/>
      <c r="W173" s="294"/>
      <c r="X173" s="294"/>
      <c r="Y173" s="294"/>
      <c r="Z173" s="294"/>
      <c r="AA173" s="294"/>
    </row>
    <row r="174" spans="14:27" ht="15" customHeight="1"/>
    <row r="175" spans="14:27" ht="15" customHeight="1"/>
    <row r="176" spans="14:27">
      <c r="O176" s="219"/>
      <c r="P176" s="219"/>
      <c r="Q176" s="219"/>
      <c r="R176" s="219"/>
      <c r="S176" s="219"/>
      <c r="T176" s="219"/>
      <c r="U176" s="219"/>
      <c r="V176" s="219"/>
      <c r="W176" s="219"/>
      <c r="X176" s="219"/>
      <c r="Y176" s="219"/>
      <c r="Z176" s="219"/>
      <c r="AA176" s="219"/>
    </row>
    <row r="177" spans="14:27">
      <c r="O177" s="219"/>
      <c r="P177" s="219"/>
      <c r="Q177" s="219"/>
      <c r="R177" s="219"/>
      <c r="S177" s="219"/>
      <c r="T177" s="219"/>
      <c r="U177" s="219"/>
      <c r="V177" s="219"/>
      <c r="W177" s="219"/>
      <c r="X177" s="219"/>
      <c r="Y177" s="219"/>
      <c r="Z177" s="219"/>
      <c r="AA177" s="219"/>
    </row>
    <row r="184" spans="14:27">
      <c r="N184" s="219"/>
    </row>
    <row r="185" spans="14:27">
      <c r="O185" s="219"/>
      <c r="P185" s="219"/>
      <c r="Q185" s="219"/>
      <c r="R185" s="219"/>
      <c r="S185" s="219"/>
      <c r="T185" s="219"/>
      <c r="U185" s="219"/>
      <c r="V185" s="219"/>
      <c r="W185" s="219"/>
      <c r="X185" s="219"/>
      <c r="Y185" s="219"/>
      <c r="Z185" s="219"/>
      <c r="AA185" s="219"/>
    </row>
  </sheetData>
  <sheetProtection password="C4F6" sheet="1" objects="1" scenarios="1"/>
  <mergeCells count="277">
    <mergeCell ref="A10:M10"/>
    <mergeCell ref="O10:AA10"/>
    <mergeCell ref="L14:M14"/>
    <mergeCell ref="Z14:AA14"/>
    <mergeCell ref="A8:M8"/>
    <mergeCell ref="O8:AA8"/>
    <mergeCell ref="A9:M9"/>
    <mergeCell ref="O9:AA9"/>
    <mergeCell ref="T16:T17"/>
    <mergeCell ref="R16:R17"/>
    <mergeCell ref="S16:S17"/>
    <mergeCell ref="Q18:Q19"/>
    <mergeCell ref="R18:R19"/>
    <mergeCell ref="S18:S19"/>
    <mergeCell ref="T18:T19"/>
    <mergeCell ref="A16:A23"/>
    <mergeCell ref="B16:B19"/>
    <mergeCell ref="C16:C17"/>
    <mergeCell ref="D16:D21"/>
    <mergeCell ref="E16:E19"/>
    <mergeCell ref="F16:F17"/>
    <mergeCell ref="C18:C19"/>
    <mergeCell ref="F18:F19"/>
    <mergeCell ref="B20:B23"/>
    <mergeCell ref="E20:E21"/>
    <mergeCell ref="P20:P23"/>
    <mergeCell ref="R20:R21"/>
    <mergeCell ref="S20:S21"/>
    <mergeCell ref="D22:D23"/>
    <mergeCell ref="E22:E23"/>
    <mergeCell ref="R22:R23"/>
    <mergeCell ref="S22:S23"/>
    <mergeCell ref="O16:O23"/>
    <mergeCell ref="P16:P19"/>
    <mergeCell ref="Q16:Q17"/>
    <mergeCell ref="A24:A31"/>
    <mergeCell ref="B24:B27"/>
    <mergeCell ref="C24:C25"/>
    <mergeCell ref="D24:D29"/>
    <mergeCell ref="E24:E27"/>
    <mergeCell ref="F24:F25"/>
    <mergeCell ref="C26:C27"/>
    <mergeCell ref="F26:F27"/>
    <mergeCell ref="B28:B31"/>
    <mergeCell ref="E28:E29"/>
    <mergeCell ref="D30:D31"/>
    <mergeCell ref="E30:E31"/>
    <mergeCell ref="Q24:Q25"/>
    <mergeCell ref="R24:R25"/>
    <mergeCell ref="S24:S25"/>
    <mergeCell ref="T37:T38"/>
    <mergeCell ref="Q35:Q36"/>
    <mergeCell ref="R35:R40"/>
    <mergeCell ref="S35:S38"/>
    <mergeCell ref="T35:T36"/>
    <mergeCell ref="H33:K33"/>
    <mergeCell ref="S39:S40"/>
    <mergeCell ref="T24:T25"/>
    <mergeCell ref="Q26:Q27"/>
    <mergeCell ref="R26:R27"/>
    <mergeCell ref="S26:S27"/>
    <mergeCell ref="T26:T27"/>
    <mergeCell ref="P28:P31"/>
    <mergeCell ref="R28:R29"/>
    <mergeCell ref="S28:S29"/>
    <mergeCell ref="R30:R31"/>
    <mergeCell ref="S30:S31"/>
    <mergeCell ref="O24:O31"/>
    <mergeCell ref="P24:P27"/>
    <mergeCell ref="R49:R50"/>
    <mergeCell ref="S49:S50"/>
    <mergeCell ref="C45:C46"/>
    <mergeCell ref="F45:F46"/>
    <mergeCell ref="Q45:Q46"/>
    <mergeCell ref="A35:A42"/>
    <mergeCell ref="B35:B38"/>
    <mergeCell ref="C35:C36"/>
    <mergeCell ref="D35:D40"/>
    <mergeCell ref="E35:E38"/>
    <mergeCell ref="F35:F36"/>
    <mergeCell ref="O35:O42"/>
    <mergeCell ref="P35:P38"/>
    <mergeCell ref="B39:B42"/>
    <mergeCell ref="E39:E40"/>
    <mergeCell ref="P39:P42"/>
    <mergeCell ref="D41:D42"/>
    <mergeCell ref="E41:E42"/>
    <mergeCell ref="R41:R42"/>
    <mergeCell ref="S41:S42"/>
    <mergeCell ref="C37:C38"/>
    <mergeCell ref="F37:F38"/>
    <mergeCell ref="Q37:Q38"/>
    <mergeCell ref="E47:E48"/>
    <mergeCell ref="T45:T46"/>
    <mergeCell ref="Q43:Q44"/>
    <mergeCell ref="R43:R48"/>
    <mergeCell ref="S43:S46"/>
    <mergeCell ref="T43:T44"/>
    <mergeCell ref="S47:S48"/>
    <mergeCell ref="T54:T55"/>
    <mergeCell ref="A54:A55"/>
    <mergeCell ref="B54:B55"/>
    <mergeCell ref="C54:C55"/>
    <mergeCell ref="D54:D55"/>
    <mergeCell ref="E54:E55"/>
    <mergeCell ref="F54:F55"/>
    <mergeCell ref="O54:O55"/>
    <mergeCell ref="P54:P55"/>
    <mergeCell ref="A43:A50"/>
    <mergeCell ref="B43:B46"/>
    <mergeCell ref="C43:C44"/>
    <mergeCell ref="D43:D48"/>
    <mergeCell ref="E43:E46"/>
    <mergeCell ref="F43:F44"/>
    <mergeCell ref="O43:O50"/>
    <mergeCell ref="P43:P46"/>
    <mergeCell ref="B47:B50"/>
    <mergeCell ref="P47:P50"/>
    <mergeCell ref="D49:D50"/>
    <mergeCell ref="E49:E50"/>
    <mergeCell ref="A56:A57"/>
    <mergeCell ref="B56:B57"/>
    <mergeCell ref="C56:C57"/>
    <mergeCell ref="D56:D57"/>
    <mergeCell ref="E56:E57"/>
    <mergeCell ref="F56:F57"/>
    <mergeCell ref="Q64:Q65"/>
    <mergeCell ref="Q54:Q55"/>
    <mergeCell ref="R54:R55"/>
    <mergeCell ref="S54:S55"/>
    <mergeCell ref="H60:I60"/>
    <mergeCell ref="J60:K60"/>
    <mergeCell ref="L60:M60"/>
    <mergeCell ref="Z60:AA60"/>
    <mergeCell ref="O56:O57"/>
    <mergeCell ref="P56:P57"/>
    <mergeCell ref="Q56:Q57"/>
    <mergeCell ref="R56:R57"/>
    <mergeCell ref="S56:S57"/>
    <mergeCell ref="T56:T57"/>
    <mergeCell ref="O73:O80"/>
    <mergeCell ref="T64:T65"/>
    <mergeCell ref="R62:R67"/>
    <mergeCell ref="S62:S65"/>
    <mergeCell ref="T62:T63"/>
    <mergeCell ref="A62:A69"/>
    <mergeCell ref="B62:B65"/>
    <mergeCell ref="C62:C63"/>
    <mergeCell ref="D62:D67"/>
    <mergeCell ref="E62:E65"/>
    <mergeCell ref="F62:F63"/>
    <mergeCell ref="O62:O69"/>
    <mergeCell ref="P62:P65"/>
    <mergeCell ref="Q62:Q63"/>
    <mergeCell ref="B66:B69"/>
    <mergeCell ref="E66:E67"/>
    <mergeCell ref="P66:P69"/>
    <mergeCell ref="S66:S67"/>
    <mergeCell ref="D68:D69"/>
    <mergeCell ref="E68:E69"/>
    <mergeCell ref="R68:R69"/>
    <mergeCell ref="S68:S69"/>
    <mergeCell ref="C64:C65"/>
    <mergeCell ref="F64:F65"/>
    <mergeCell ref="Q73:Q74"/>
    <mergeCell ref="R73:R78"/>
    <mergeCell ref="S73:S76"/>
    <mergeCell ref="P73:P76"/>
    <mergeCell ref="T73:T74"/>
    <mergeCell ref="H71:K71"/>
    <mergeCell ref="A73:A80"/>
    <mergeCell ref="B73:B76"/>
    <mergeCell ref="C73:C74"/>
    <mergeCell ref="D73:D78"/>
    <mergeCell ref="E73:E76"/>
    <mergeCell ref="F73:F74"/>
    <mergeCell ref="B77:B80"/>
    <mergeCell ref="E77:E78"/>
    <mergeCell ref="P77:P80"/>
    <mergeCell ref="S77:S78"/>
    <mergeCell ref="D79:D80"/>
    <mergeCell ref="E79:E80"/>
    <mergeCell ref="R79:R80"/>
    <mergeCell ref="S79:S80"/>
    <mergeCell ref="C75:C76"/>
    <mergeCell ref="F75:F76"/>
    <mergeCell ref="Q75:Q76"/>
    <mergeCell ref="T75:T76"/>
    <mergeCell ref="O84:O85"/>
    <mergeCell ref="P84:P85"/>
    <mergeCell ref="Q84:Q85"/>
    <mergeCell ref="R84:R85"/>
    <mergeCell ref="S84:S85"/>
    <mergeCell ref="T84:T85"/>
    <mergeCell ref="A88:M88"/>
    <mergeCell ref="O88:AA88"/>
    <mergeCell ref="A84:A85"/>
    <mergeCell ref="B84:B85"/>
    <mergeCell ref="C84:C85"/>
    <mergeCell ref="D84:D85"/>
    <mergeCell ref="E84:E85"/>
    <mergeCell ref="F84:F85"/>
    <mergeCell ref="T94:T95"/>
    <mergeCell ref="A93:A98"/>
    <mergeCell ref="B93:B94"/>
    <mergeCell ref="D93:D94"/>
    <mergeCell ref="E93:E94"/>
    <mergeCell ref="B95:B98"/>
    <mergeCell ref="D95:D96"/>
    <mergeCell ref="E95:E96"/>
    <mergeCell ref="O92:O93"/>
    <mergeCell ref="P92:P93"/>
    <mergeCell ref="Q92:Q93"/>
    <mergeCell ref="R92:R93"/>
    <mergeCell ref="S92:S93"/>
    <mergeCell ref="T92:T93"/>
    <mergeCell ref="G91:G92"/>
    <mergeCell ref="H91:H92"/>
    <mergeCell ref="D97:D98"/>
    <mergeCell ref="E97:E98"/>
    <mergeCell ref="A91:A92"/>
    <mergeCell ref="B91:B92"/>
    <mergeCell ref="C91:C92"/>
    <mergeCell ref="D91:D92"/>
    <mergeCell ref="E91:E92"/>
    <mergeCell ref="F91:F92"/>
    <mergeCell ref="B99:B100"/>
    <mergeCell ref="C99:C100"/>
    <mergeCell ref="O94:O95"/>
    <mergeCell ref="P94:P95"/>
    <mergeCell ref="Q94:Q95"/>
    <mergeCell ref="R94:R95"/>
    <mergeCell ref="S104:S105"/>
    <mergeCell ref="R106:R107"/>
    <mergeCell ref="S106:S107"/>
    <mergeCell ref="O100:O107"/>
    <mergeCell ref="P100:P103"/>
    <mergeCell ref="Q100:Q101"/>
    <mergeCell ref="R100:R105"/>
    <mergeCell ref="S100:S103"/>
    <mergeCell ref="S94:S95"/>
    <mergeCell ref="T100:T101"/>
    <mergeCell ref="Q102:Q103"/>
    <mergeCell ref="T102:T103"/>
    <mergeCell ref="A107:A114"/>
    <mergeCell ref="B107:B110"/>
    <mergeCell ref="C107:C108"/>
    <mergeCell ref="D107:D112"/>
    <mergeCell ref="E107:E110"/>
    <mergeCell ref="F107:F108"/>
    <mergeCell ref="B111:B114"/>
    <mergeCell ref="A103:M103"/>
    <mergeCell ref="P104:P107"/>
    <mergeCell ref="D113:D114"/>
    <mergeCell ref="E113:E114"/>
    <mergeCell ref="O111:O112"/>
    <mergeCell ref="P111:P112"/>
    <mergeCell ref="Q111:Q112"/>
    <mergeCell ref="R111:R112"/>
    <mergeCell ref="S111:S112"/>
    <mergeCell ref="T111:T112"/>
    <mergeCell ref="C109:C110"/>
    <mergeCell ref="F109:F110"/>
    <mergeCell ref="E111:E112"/>
    <mergeCell ref="A99:A100"/>
    <mergeCell ref="D121:D122"/>
    <mergeCell ref="E121:E122"/>
    <mergeCell ref="A115:A122"/>
    <mergeCell ref="B115:B118"/>
    <mergeCell ref="C115:C116"/>
    <mergeCell ref="D115:D120"/>
    <mergeCell ref="E115:E118"/>
    <mergeCell ref="F115:F116"/>
    <mergeCell ref="C117:C118"/>
    <mergeCell ref="F117:F118"/>
    <mergeCell ref="B119:B122"/>
    <mergeCell ref="E119:E120"/>
  </mergeCells>
  <printOptions horizontalCentered="1"/>
  <pageMargins left="0.19685039370078741" right="0.19685039370078741" top="0.15748031496062992" bottom="0.15748031496062992" header="0" footer="0"/>
  <pageSetup paperSize="9" scale="3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9F8A86D328544AA51850CF41B49179" ma:contentTypeVersion="1" ma:contentTypeDescription="Crear nuevo documento." ma:contentTypeScope="" ma:versionID="2b958cc52f4f1d9d9f2d96f42404ae59">
  <xsd:schema xmlns:xsd="http://www.w3.org/2001/XMLSchema" xmlns:xs="http://www.w3.org/2001/XMLSchema" xmlns:p="http://schemas.microsoft.com/office/2006/metadata/properties" xmlns:ns2="5990f464-075e-4a78-bc6f-66f5691f8e6f" targetNamespace="http://schemas.microsoft.com/office/2006/metadata/properties" ma:root="true" ma:fieldsID="88bbf0e4c2ff0550e54d0e43c082f6f3" ns2:_="">
    <xsd:import namespace="5990f464-075e-4a78-bc6f-66f5691f8e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90f464-075e-4a78-bc6f-66f5691f8e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58D6274-DC88-44D5-8950-0E4D4D4364AB}"/>
</file>

<file path=customXml/itemProps2.xml><?xml version="1.0" encoding="utf-8"?>
<ds:datastoreItem xmlns:ds="http://schemas.openxmlformats.org/officeDocument/2006/customXml" ds:itemID="{F47DE86A-6AB0-4A31-91AB-612C1E018A86}"/>
</file>

<file path=customXml/itemProps3.xml><?xml version="1.0" encoding="utf-8"?>
<ds:datastoreItem xmlns:ds="http://schemas.openxmlformats.org/officeDocument/2006/customXml" ds:itemID="{0558C01A-B38F-4222-9D7E-6B6605A5A1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Pliego 004</vt:lpstr>
      <vt:lpstr>Corte y Reconexión 002-2012</vt:lpstr>
      <vt:lpstr>Costos y cargos 002-2012</vt:lpstr>
      <vt:lpstr>Tarifa Prepago 002-2012</vt:lpstr>
      <vt:lpstr>'Corte y Reconexión 002-2012'!Área_de_impresión</vt:lpstr>
      <vt:lpstr>'Costos y cargos 002-2012'!Área_de_impresión</vt:lpstr>
      <vt:lpstr>'Pliego 004'!Área_de_impresión</vt:lpstr>
      <vt:lpstr>'Tarifa Prepago 002-2012'!Área_de_impresión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adelgado</dc:creator>
  <cp:lastModifiedBy> </cp:lastModifiedBy>
  <cp:lastPrinted>2012-05-02T20:22:15Z</cp:lastPrinted>
  <dcterms:created xsi:type="dcterms:W3CDTF">2012-03-02T23:41:17Z</dcterms:created>
  <dcterms:modified xsi:type="dcterms:W3CDTF">2012-05-03T14:13:55Z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0x010100569F8A86D328544AA51850CF41B49179</vt:lpwstr>
  </property>
</Properties>
</file>